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40" windowHeight="11760" activeTab="1"/>
  </bookViews>
  <sheets>
    <sheet name="Phụ lục 2. Huyện, thành phố" sheetId="1" r:id="rId1"/>
    <sheet name="Phụ lục 1. Xã, phường" sheetId="2" r:id="rId2"/>
    <sheet name="Sheet3" sheetId="3" r:id="rId3"/>
  </sheets>
  <definedNames>
    <definedName name="_GoBack" localSheetId="1">'Phụ lục 1. Xã, phường'!$B$96</definedName>
  </definedNames>
  <calcPr calcId="162913"/>
</workbook>
</file>

<file path=xl/calcChain.xml><?xml version="1.0" encoding="utf-8"?>
<calcChain xmlns="http://schemas.openxmlformats.org/spreadsheetml/2006/main">
  <c r="E128" i="1" l="1"/>
  <c r="E122" i="1"/>
  <c r="D35" i="1"/>
  <c r="D22" i="1"/>
  <c r="D10" i="1"/>
  <c r="C138" i="1"/>
  <c r="C122" i="1"/>
  <c r="C10" i="1"/>
  <c r="D8" i="2" l="1"/>
  <c r="D118" i="2" s="1"/>
  <c r="D24" i="2"/>
  <c r="E60" i="2"/>
  <c r="C77" i="2"/>
  <c r="E88" i="1"/>
  <c r="E149" i="1"/>
  <c r="D75" i="1"/>
  <c r="D9" i="1" s="1"/>
  <c r="E95" i="2"/>
  <c r="E59" i="2" s="1"/>
  <c r="E118" i="2" s="1"/>
  <c r="C95" i="2"/>
  <c r="C60" i="2"/>
  <c r="C108" i="2"/>
  <c r="C24" i="2"/>
  <c r="C8" i="2" s="1"/>
  <c r="C75" i="1"/>
  <c r="C113" i="1"/>
  <c r="C88" i="1" s="1"/>
  <c r="C90" i="1"/>
  <c r="C89" i="1" s="1"/>
  <c r="C35" i="1"/>
  <c r="C22" i="1"/>
  <c r="C9" i="1" l="1"/>
  <c r="E152" i="1"/>
  <c r="D152" i="1"/>
  <c r="C59" i="2"/>
  <c r="C118" i="2" s="1"/>
  <c r="C152" i="1" l="1"/>
</calcChain>
</file>

<file path=xl/sharedStrings.xml><?xml version="1.0" encoding="utf-8"?>
<sst xmlns="http://schemas.openxmlformats.org/spreadsheetml/2006/main" count="384" uniqueCount="239">
  <si>
    <t>TT</t>
  </si>
  <si>
    <t>Tiêu chí</t>
  </si>
  <si>
    <t>Điểm</t>
  </si>
  <si>
    <t>Đạt</t>
  </si>
  <si>
    <t>Trừ</t>
  </si>
  <si>
    <t>Thưởng</t>
  </si>
  <si>
    <t>Chấm</t>
  </si>
  <si>
    <t>I</t>
  </si>
  <si>
    <t>CHỈ ĐẠO, ĐIỀU HÀNH CÔNG TÁC QLNN VỀ ATTP</t>
  </si>
  <si>
    <t>Ban chỉ đạo liên ngành</t>
  </si>
  <si>
    <t>Kiểm tra tài liệu: QĐ, thông báo, công văn…</t>
  </si>
  <si>
    <t>*</t>
  </si>
  <si>
    <t>Có đủ nội dung trên</t>
  </si>
  <si>
    <t>Không có đủ nội dung trên, cụ thể :</t>
  </si>
  <si>
    <t>Có/ không có QĐ thành lập/ kiện toàn BCĐLN về ATTP do Chủ tịch UBND làm Trưởng ban</t>
  </si>
  <si>
    <t>Có/ không có quy chế hoạt động của BCĐLN về ATTP</t>
  </si>
  <si>
    <t>Có/ không có văn bản phân công nhiệm vụ từng thành viên BCĐLN về ATTP</t>
  </si>
  <si>
    <t>Xã (phường/thị trấn) có QĐ thành lập BCĐLN về ATTP Chủ tịch UBND làm Trưởng Ban; có quy chế hoạt động; có văn bản phân công nhiệm vụ từng thành viên BCĐLN về ATTP; BCĐ có tổ chức họp giao ban/sơ kết, tổng kết ( ≥ 02 lần/năm)</t>
  </si>
  <si>
    <t>Kiểm tra các tài liệu, QĐ thành lập Ban chỉ đạo.</t>
  </si>
  <si>
    <t>100% xã (phường/thị trấn) có đủ nội dung trên</t>
  </si>
  <si>
    <t>Từ 90% đến dưới 100% xã (phường/thị trấn) có đủ nội dung trên</t>
  </si>
  <si>
    <t>Dưới 90% xã (phường/thị trấn) có đủ nội dung trên</t>
  </si>
  <si>
    <t>Ban hành văn bản chỉ đạo triển khai công tác QLNN về ATTP</t>
  </si>
  <si>
    <t xml:space="preserve">Huyện (thành phố) xây dựng kế hoạch năm có giao chỉ tiêu cụ thể cho đơn vị chức năng, UBND xã (phường/ thị trấn); có văn bản triển khai dịp cao điểm (Tết Nguyên đán, lễ hội xuân; Tháng hành động vì ATTP; Tết Trung thu); có văn bản tăng cường công tác ATTP theo chỉ đạo của cấp trên </t>
  </si>
  <si>
    <t>Kiểm tra kế hoạch, văn bản đã ban hành</t>
  </si>
  <si>
    <t>Có/ không xây dựng kế hoạch năm và giao chỉ tiêu cụ thể cho đơn vị chức năng, UBND xã (phường/ thị trấn)</t>
  </si>
  <si>
    <t>Có/ không ban hành văn bản triển khai dịp Tết Nguyên đán, lễ hội xuân</t>
  </si>
  <si>
    <t>Có/ không ban hành văn bản triển khai dịp Tháng hành động vì ATTP</t>
  </si>
  <si>
    <t>Có/ không ban hành văn bản triển khai dịp Tết Trung thu</t>
  </si>
  <si>
    <t xml:space="preserve">Có/ không ban hành văn bản tăng cường công tác ATTP theo chỉ đạo của cấp trên </t>
  </si>
  <si>
    <t xml:space="preserve">Xã (phường/thị trấn) xây dựng kế hoạch năm có chỉ tiêu cụ thể để thực hiện; có văn bản triển khai dịp cao điểm (Tết Nguyên đán, lễ hội xuân; Tháng hành động vì ATTP; Tết Trung thu) </t>
  </si>
  <si>
    <t>90% đến dưới 100% xã (phường/thị trấn) có đủ nội dung trên</t>
  </si>
  <si>
    <t>Thực hiện chỉ tiêu kế hoạch năm về công tác quản lý ATTP</t>
  </si>
  <si>
    <t>Tỷ lệ diện tích sản xuất thâm canh rau, quả, thủy sản theo tiêu chuẩn VietGap</t>
  </si>
  <si>
    <t>Đạt 100% chỉ tiêu kế hoạch năm</t>
  </si>
  <si>
    <t>Đạt 90% đến dưới 100% chỉ tiêu kế hoạch năm</t>
  </si>
  <si>
    <t>Đạt 80% đến dưới 90% chỉ tiêu kế hoạch năm</t>
  </si>
  <si>
    <t>Đạt dưới 80% chỉ tiêu kế hoạch năm</t>
  </si>
  <si>
    <t>Tỷ lệ tổng đàn chăn nuôi theo tiêu chuẩn VietGap</t>
  </si>
  <si>
    <t>Tỷ lệ các cơ sở sản xuất, chế biến, kinh doanh nông sản, thủy sản, thực phẩm, dịch vụ ăn uống thuộc diện phải cấp giấy chứng nhận đủ điều kiện ATTP được cấp giấy chứng nhận theo quy định</t>
  </si>
  <si>
    <t>Tỷ lệ chợ được quy hoạch và kiểm soát ATTP (không báo gồm chợ tự phát)</t>
  </si>
  <si>
    <t xml:space="preserve">Tỷ lệ xã được công nhận nông thôn mới và phường, thị trấn được công nhận đô thị văn minh đạt tiêu chí ATTP </t>
  </si>
  <si>
    <t>Tỷ lệ cơ sở giết mổ, thu gom, sản xuất, kinh doanh thực phẩm, dịch vụ ăn uống được thanh tra, kiểm tra, phân loại theo quy định</t>
  </si>
  <si>
    <t xml:space="preserve">Tỷ lệ xã (phường, thị trấn) được kiểm tra, giám sát việc triển khai công tác QLNN về ATTP </t>
  </si>
  <si>
    <t xml:space="preserve">Số vụ ngộ độc thực phẩm tập thể cấp tính được ghi nhận </t>
  </si>
  <si>
    <t xml:space="preserve">Không có vụ ngộ độc thực phẩm tập thể cấp tính được ghi nhận </t>
  </si>
  <si>
    <r>
      <t xml:space="preserve">Có </t>
    </r>
    <r>
      <rPr>
        <i/>
        <sz val="12"/>
        <color theme="1"/>
        <rFont val="Calibri"/>
        <family val="2"/>
      </rPr>
      <t>≥</t>
    </r>
    <r>
      <rPr>
        <i/>
        <sz val="12"/>
        <color theme="1"/>
        <rFont val="Times New Roman"/>
        <family val="1"/>
      </rPr>
      <t xml:space="preserve"> 01 vụ ngộ độc thực phẩm tập thể cấp tính được ghi nhận (không có trưởng hợp tử vong)</t>
    </r>
  </si>
  <si>
    <r>
      <t xml:space="preserve">Có </t>
    </r>
    <r>
      <rPr>
        <i/>
        <sz val="12"/>
        <color theme="1"/>
        <rFont val="Calibri"/>
        <family val="2"/>
      </rPr>
      <t>≥</t>
    </r>
    <r>
      <rPr>
        <i/>
        <sz val="12"/>
        <color theme="1"/>
        <rFont val="Times New Roman"/>
        <family val="1"/>
      </rPr>
      <t xml:space="preserve"> 01 vụ ngộ độc thực phẩm tập thể cấp tính được ghi nhận (có trưởng hợp tử vong)</t>
    </r>
  </si>
  <si>
    <t>Thực hiện chế độ báo cáo</t>
  </si>
  <si>
    <t>Kiểm tra (ngày ký, ngày nhận) báo cáo (bản lưu).</t>
  </si>
  <si>
    <t>Không có đủ nội dung trên, cụ thể:</t>
  </si>
  <si>
    <t>Có báo cáo và gửi đúng thời gian quy định tính 0,5 điểm/ 01 báo cáo (tối đa đạt 03 điểm)</t>
  </si>
  <si>
    <t>Thiếu báo cáo theo quy định trừ 0,15 điểm/ 01 báo cáo (tối đa trừ 01 điểm)</t>
  </si>
  <si>
    <t>Báo cáo chậm thời gian quy định trừ 0,15 điểm/ 01 báo cáo (tối đa trừ 01 điểm)</t>
  </si>
  <si>
    <t>Kiểm tra (ngày ký) báo cáo (bản lưu).</t>
  </si>
  <si>
    <t>II</t>
  </si>
  <si>
    <t>KẾT QUẢ THỰC HIỆN</t>
  </si>
  <si>
    <t>Truyền thông, giáo dục nâng cao nhận thức, thực hành đúng về ATTP</t>
  </si>
  <si>
    <t>Tổ chức Lễ phát động hoặc Hội nghị triển khai Tháng hành động vì ATTP</t>
  </si>
  <si>
    <t>Có triển khai</t>
  </si>
  <si>
    <t>Không triển khai</t>
  </si>
  <si>
    <t>100% xã (phường/thị trấn) có triển khai</t>
  </si>
  <si>
    <t>80% đến dưới 100% xã (phường/thị trấn) có triển khai</t>
  </si>
  <si>
    <t>Dưới 80% xã (phường/thị trấn) có triển khai</t>
  </si>
  <si>
    <t xml:space="preserve">Công khai tổ chức, cá nhân vi phạm về ATTP trên phương tiện thông tin đại chúng </t>
  </si>
  <si>
    <t>100% tổ chức, cá nhân vi phạm về ATTP được cấp huyện (TP) và các xã (phường/ thị trấn) công khai theo quy định</t>
  </si>
  <si>
    <t>90% đến dưới 100% tổ chức, cá nhân vi phạm về ATTP được cấp huyện (TP) và các xã (phường/ thị trấn) công khai theo quy định</t>
  </si>
  <si>
    <t>80% đến dưới 90% tổ chức, cá nhân vi phạm về ATTP được cấp huyện (TP) và các xã (phường/ thị trấn) công khai theo quy định</t>
  </si>
  <si>
    <t>Dưới 80% tổ chức, cá nhân vi phạm về ATTP được cấp huyện (TP) và các xã (phường/ thị trấn) công khai theo quy định</t>
  </si>
  <si>
    <t>Định kỳ (tối thiểu 01 lần/năm) tiến hành điều tra, phân loại (A, B, C) và lập sổ theo dõi đầy đủ cơ sở thực phẩm được phân cấp quản lý trên địa bàn</t>
  </si>
  <si>
    <t>100% đơn vị chức năng cấp huyện (TP) và các xã (phường/ thị trấn) triển khai thực hiện</t>
  </si>
  <si>
    <t>90% đến dưới 100% đơn vị chức năng cấp huyện (TP) và các xã (phường/ thị trấn) triển khai thực hiện</t>
  </si>
  <si>
    <t>Dưới 90% đơn vị chức năng cấp huyện (TP) và các xã (phường/ thị trấn) triển khai thực hiện</t>
  </si>
  <si>
    <t>Nâng cao năng lực công tác quản lý ATTP</t>
  </si>
  <si>
    <t>Đào tạo/ tập huấn chuyên môn, nghiệp vụ cho cán bộ làm công tác ATTP các cấp</t>
  </si>
  <si>
    <t xml:space="preserve">100% cán bộ làm công tác ATTP thuộc đơn vị chức năng tuyến huyện (TP) và các xã (phường/ thị trấn) được đào tạo/ tập huấn chuyên môn, nghiệp vụ </t>
  </si>
  <si>
    <t xml:space="preserve">90% đến dưới 100% cán bộ làm công tác ATTP thuộc đơn vị chức năng tuyến huyện (TP) và các xã (phường/ thị trấn) được đào tạo/ tập huấn chuyên môn, nghiệp vụ </t>
  </si>
  <si>
    <t xml:space="preserve">80% đến dưới 90% cán bộ làm công tác ATTP thuộc đơn vị chức năng tuyến huyện (TP) và các xã (phường/ thị trấn) được đào tạo/ tập huấn chuyên môn, nghiệp vụ </t>
  </si>
  <si>
    <t xml:space="preserve">Dưới 80% cán bộ làm công tác ATTP thuộc đơn vị chức năng tuyến huyện (TP) và các xã (phường/ thị trấn) được đào tạo/ tập huấn chuyên môn, nghiệp vụ </t>
  </si>
  <si>
    <t>Đầu tư, sử dụng trang thiết bị cho hoạt động kiểm tra, giám sát về ATTP (thiết bị, dụng cụ lấy và bảo quản mẫu; test kiểm tra nhanh về ATTP)</t>
  </si>
  <si>
    <t xml:space="preserve">100% đơn vị chức năng của tuyến huyện (TP) và các xã (phường/ thị trấn) có đầu tư, sử dụng trang thiết bị cho hoạt động kiểm tra, giám sát về ATTP  </t>
  </si>
  <si>
    <t xml:space="preserve">90% - dưới 100% đơn vị chức năng của tuyến huyện (TP) và các xã (phường/ thị trấn) có đầu tư, sử dụng trang thiết bị cho hoạt động kiểm tra, giám sát về ATTP  </t>
  </si>
  <si>
    <t xml:space="preserve">80% - dưới 90% đơn vị chức năng của tuyến huyện (TP) và các xã (phường/ thị trấn) có đầu tư, sử dụng trang thiết bị cho hoạt động kiểm tra, giám sát về ATTP  </t>
  </si>
  <si>
    <t xml:space="preserve">Dưới 80% đơn vị chức năng của tuyến huyện (TP) và các xã (phường/ thị trấn) có đầu tư, sử dụng trang thiết bị cho hoạt động kiểm tra, giám sát về ATTP  </t>
  </si>
  <si>
    <t>Đầu tư kinh phí cho công tác quản lý nhà nước về ATTP</t>
  </si>
  <si>
    <t>Xây dựng, phát triển mô hình (cơ sở) giết mổ, sản xuất, kinh doanh thực phẩm an toàn</t>
  </si>
  <si>
    <t xml:space="preserve">Kiểm tra văn bản, tài liệu chứng minh. </t>
  </si>
  <si>
    <t>Huyện (TP) xây dựng, phát triển 03 - 04 cơ sở giết mổ, sản xuất, kinh doanh thực phẩm an toàn</t>
  </si>
  <si>
    <t>Huyện (TP) không xây dựng, phát triển cơ sở giết mổ, sản xuất, kinh doanh thực phẩm an toàn</t>
  </si>
  <si>
    <t>Xây dựng, phát triển chuỗi cung cấp thực phẩm an toàn</t>
  </si>
  <si>
    <t>Nộp kèm theo bằng chứng (văn bản, tài liệu chứng minh)</t>
  </si>
  <si>
    <t>Huyện (TP) xây dựng, phát triển được 02 chuỗi cung cấp thực phẩm an toàn</t>
  </si>
  <si>
    <t>Huyện (TP) không xây dựng, phát triển chuỗi cung cấp thực phẩm an toàn</t>
  </si>
  <si>
    <t>III</t>
  </si>
  <si>
    <t>NGHIÊN CỨU KHOA HỌC, SÁNG KIẾN CẢI TIẾN KỸ THUẬT</t>
  </si>
  <si>
    <t>Các đơn vị chức năng và các xã (phường, thị trấn) thuộc huyện/ thành phố có từ 01 đề tài nghiên cứu khoa học cấp cơ sở trở lên về lĩnh vực ATTP được triển khai, nghiệm thu</t>
  </si>
  <si>
    <t>TỔNG ĐIỂM</t>
  </si>
  <si>
    <r>
      <t xml:space="preserve">Cấp huyện (TP) tổ chức Lễ phát động </t>
    </r>
    <r>
      <rPr>
        <b/>
        <i/>
        <sz val="13"/>
        <color theme="1"/>
        <rFont val="Times New Roman"/>
        <family val="1"/>
      </rPr>
      <t>hoặc</t>
    </r>
    <r>
      <rPr>
        <sz val="13"/>
        <color theme="1"/>
        <rFont val="Times New Roman"/>
        <family val="1"/>
      </rPr>
      <t xml:space="preserve"> Hội nghị triển khai Tháng hành động vì ATTP</t>
    </r>
  </si>
  <si>
    <r>
      <t xml:space="preserve">Cấp xã (phường/ thị trấn) tổ chức Lễ phát động </t>
    </r>
    <r>
      <rPr>
        <b/>
        <i/>
        <sz val="13"/>
        <color theme="1"/>
        <rFont val="Times New Roman"/>
        <family val="1"/>
      </rPr>
      <t xml:space="preserve">hoặc </t>
    </r>
    <r>
      <rPr>
        <sz val="13"/>
        <color theme="1"/>
        <rFont val="Times New Roman"/>
        <family val="1"/>
      </rPr>
      <t>Hội nghị triển khai Tháng hành động vì ATTP</t>
    </r>
  </si>
  <si>
    <r>
      <t>100% địa phương (</t>
    </r>
    <r>
      <rPr>
        <i/>
        <u/>
        <sz val="13"/>
        <color theme="1"/>
        <rFont val="Times New Roman"/>
        <family val="1"/>
      </rPr>
      <t>gồm huyện/TP và các xã/ phường/ thị trấn)</t>
    </r>
    <r>
      <rPr>
        <i/>
        <sz val="13"/>
        <color theme="1"/>
        <rFont val="Times New Roman"/>
        <family val="1"/>
      </rPr>
      <t xml:space="preserve"> triển khai thường xuyên, có tăng cường trong dịp cao điểm (Tết Nguyên đán, Lễ hội Xuân; Tháng hành động vì ATTP; Tết Trung thu) và tuyên truyền đầy đủ đến các nhóm đối tượng tuyên truyền</t>
    </r>
  </si>
  <si>
    <r>
      <t>90% đến dưới 100% địa phương (</t>
    </r>
    <r>
      <rPr>
        <i/>
        <u/>
        <sz val="13"/>
        <color theme="1"/>
        <rFont val="Times New Roman"/>
        <family val="1"/>
      </rPr>
      <t xml:space="preserve">gồm huyện/TP và các xã/ phường/ thị trấn) </t>
    </r>
    <r>
      <rPr>
        <i/>
        <sz val="13"/>
        <color theme="1"/>
        <rFont val="Times New Roman"/>
        <family val="1"/>
      </rPr>
      <t>triển khai thường xuyên, có tăng cường trong dịp cao điểm (Tết Nguyên đán, Lễ hội Xuân; Tháng hành động vì ATTP; Tết Trung thu) và tuyên truyền đầy đủ đến các nhóm đối tượng tuyên truyền</t>
    </r>
  </si>
  <si>
    <r>
      <t>80% đến dưới 90% địa phương (</t>
    </r>
    <r>
      <rPr>
        <i/>
        <u/>
        <sz val="13"/>
        <color theme="1"/>
        <rFont val="Times New Roman"/>
        <family val="1"/>
      </rPr>
      <t>gồm huyện/TP và các xã/ phường/ thị trấn)</t>
    </r>
    <r>
      <rPr>
        <i/>
        <sz val="13"/>
        <color theme="1"/>
        <rFont val="Times New Roman"/>
        <family val="1"/>
      </rPr>
      <t xml:space="preserve"> triển khai thường xuyên, có tăng cường trong dịp cao điểm (Tết Nguyên đán, Lễ hội Xuân; Tháng hành động vì ATTP; Tết Trung thu) và tuyên truyền đầy đủ đến các nhóm đối tượng tuyên truyền</t>
    </r>
  </si>
  <si>
    <r>
      <t>Dưới 80% địa phương (</t>
    </r>
    <r>
      <rPr>
        <i/>
        <u/>
        <sz val="13"/>
        <color theme="1"/>
        <rFont val="Times New Roman"/>
        <family val="1"/>
      </rPr>
      <t>gồm huyện/TP và các xã/ phường/ thị trấn)</t>
    </r>
    <r>
      <rPr>
        <i/>
        <sz val="13"/>
        <color theme="1"/>
        <rFont val="Times New Roman"/>
        <family val="1"/>
      </rPr>
      <t xml:space="preserve"> triển khai thường xuyên, có tăng cường trong dịp cao điểm (Tết Nguyên đán, Lễ hội Xuân; Tháng hành động vì ATTP; Tết Trung thu) và tuyên truyền đầy đủ đến các nhóm đối tượng tuyên truyền</t>
    </r>
  </si>
  <si>
    <r>
      <t xml:space="preserve">100% địa phương </t>
    </r>
    <r>
      <rPr>
        <i/>
        <u/>
        <sz val="13"/>
        <color theme="1"/>
        <rFont val="Times New Roman"/>
        <family val="1"/>
      </rPr>
      <t>(gồm huyện/TP và các xã/ phường/ thị trấn)</t>
    </r>
    <r>
      <rPr>
        <i/>
        <sz val="13"/>
        <color theme="1"/>
        <rFont val="Times New Roman"/>
        <family val="1"/>
      </rPr>
      <t xml:space="preserve"> thực hiện đa dạng hóa các hình thức truyền thông</t>
    </r>
  </si>
  <si>
    <r>
      <t xml:space="preserve">90% đến dưới 100% địa phương </t>
    </r>
    <r>
      <rPr>
        <i/>
        <u/>
        <sz val="13"/>
        <color theme="1"/>
        <rFont val="Times New Roman"/>
        <family val="1"/>
      </rPr>
      <t>(gồm huyện/TP và các xã/ phường/ thị trấn)</t>
    </r>
    <r>
      <rPr>
        <i/>
        <sz val="13"/>
        <color theme="1"/>
        <rFont val="Times New Roman"/>
        <family val="1"/>
      </rPr>
      <t xml:space="preserve"> thực hiện đa dạng hóa các hình thức truyền thông</t>
    </r>
  </si>
  <si>
    <r>
      <t xml:space="preserve">80% đến dưới 90% địa phương </t>
    </r>
    <r>
      <rPr>
        <i/>
        <u/>
        <sz val="13"/>
        <color theme="1"/>
        <rFont val="Times New Roman"/>
        <family val="1"/>
      </rPr>
      <t>(gồm huyện/TP và các xã/ phường/ thị trấn)</t>
    </r>
    <r>
      <rPr>
        <i/>
        <sz val="13"/>
        <color theme="1"/>
        <rFont val="Times New Roman"/>
        <family val="1"/>
      </rPr>
      <t xml:space="preserve"> thực hiện đa dạng hóa các hình thức truyền thông</t>
    </r>
  </si>
  <si>
    <r>
      <t xml:space="preserve">Dưới 80% địa phương </t>
    </r>
    <r>
      <rPr>
        <i/>
        <u/>
        <sz val="13"/>
        <color theme="1"/>
        <rFont val="Times New Roman"/>
        <family val="1"/>
      </rPr>
      <t>(gồm huyện/TP và các xã/ phường/ thị trấn)</t>
    </r>
    <r>
      <rPr>
        <i/>
        <sz val="13"/>
        <color theme="1"/>
        <rFont val="Times New Roman"/>
        <family val="1"/>
      </rPr>
      <t xml:space="preserve"> thực hiện đa dạng hóa các hình thức truyền thông</t>
    </r>
  </si>
  <si>
    <r>
      <t xml:space="preserve">100% địa phương </t>
    </r>
    <r>
      <rPr>
        <i/>
        <u/>
        <sz val="13"/>
        <color theme="1"/>
        <rFont val="Times New Roman"/>
        <family val="1"/>
      </rPr>
      <t>(gồm huyện/TP và các xã/ phường/ thị trấn</t>
    </r>
    <r>
      <rPr>
        <i/>
        <sz val="13"/>
        <color theme="1"/>
        <rFont val="Times New Roman"/>
        <family val="1"/>
      </rPr>
      <t>) triển khai thực hiện đầy đủ nội dung trên</t>
    </r>
  </si>
  <si>
    <r>
      <t xml:space="preserve">90% đến dưới 100% địa phương </t>
    </r>
    <r>
      <rPr>
        <i/>
        <u/>
        <sz val="13"/>
        <color theme="1"/>
        <rFont val="Times New Roman"/>
        <family val="1"/>
      </rPr>
      <t>(gồm huyện/TP và các xã/ phường/ thị trấn</t>
    </r>
    <r>
      <rPr>
        <i/>
        <sz val="13"/>
        <color theme="1"/>
        <rFont val="Times New Roman"/>
        <family val="1"/>
      </rPr>
      <t>) triển khai thực hiện đầy đủ nội dung trên</t>
    </r>
  </si>
  <si>
    <r>
      <t xml:space="preserve">Dưới 90% địa phương </t>
    </r>
    <r>
      <rPr>
        <i/>
        <u/>
        <sz val="13"/>
        <color theme="1"/>
        <rFont val="Times New Roman"/>
        <family val="1"/>
      </rPr>
      <t>(gồm huyện/TP và các xã/ phường/ thị trấn</t>
    </r>
    <r>
      <rPr>
        <i/>
        <sz val="13"/>
        <color theme="1"/>
        <rFont val="Times New Roman"/>
        <family val="1"/>
      </rPr>
      <t>) triển khai thực hiện đầy đủ nội dung trên</t>
    </r>
  </si>
  <si>
    <r>
      <t>90% đến dưới 100% địa phương (</t>
    </r>
    <r>
      <rPr>
        <i/>
        <u/>
        <sz val="13"/>
        <color theme="1"/>
        <rFont val="Times New Roman"/>
        <family val="1"/>
      </rPr>
      <t xml:space="preserve">gồm huyện/TP và các xã/ phường/ thị trấn) </t>
    </r>
    <r>
      <rPr>
        <i/>
        <sz val="13"/>
        <color theme="1"/>
        <rFont val="Times New Roman"/>
        <family val="1"/>
      </rPr>
      <t>có đầu tư kinh phí cho công tác QLNN về ATTP</t>
    </r>
  </si>
  <si>
    <r>
      <t>80% đến dưới 90% địa phương (</t>
    </r>
    <r>
      <rPr>
        <i/>
        <u/>
        <sz val="13"/>
        <color theme="1"/>
        <rFont val="Times New Roman"/>
        <family val="1"/>
      </rPr>
      <t xml:space="preserve">gồm huyện/TP và các xã/ phường/ thị trấn) </t>
    </r>
    <r>
      <rPr>
        <i/>
        <sz val="13"/>
        <color theme="1"/>
        <rFont val="Times New Roman"/>
        <family val="1"/>
      </rPr>
      <t>có đầu tư kinh phí cho công tác QLNN về ATTP</t>
    </r>
  </si>
  <si>
    <r>
      <t>Dưới 80% địa phương (</t>
    </r>
    <r>
      <rPr>
        <i/>
        <u/>
        <sz val="13"/>
        <color theme="1"/>
        <rFont val="Times New Roman"/>
        <family val="1"/>
      </rPr>
      <t xml:space="preserve">gồm huyện/TP và các xã/ phường/ thị trấn) </t>
    </r>
    <r>
      <rPr>
        <i/>
        <sz val="13"/>
        <color theme="1"/>
        <rFont val="Times New Roman"/>
        <family val="1"/>
      </rPr>
      <t>có đầu tư kinh phí cho công tác QLNN về ATTP</t>
    </r>
  </si>
  <si>
    <r>
      <t xml:space="preserve">Huyện (TP) xây dựng, phát triển </t>
    </r>
    <r>
      <rPr>
        <sz val="13"/>
        <color theme="1"/>
        <rFont val="Calibri"/>
        <family val="2"/>
      </rPr>
      <t>≥</t>
    </r>
    <r>
      <rPr>
        <i/>
        <sz val="13"/>
        <color theme="1"/>
        <rFont val="Times New Roman"/>
        <family val="1"/>
      </rPr>
      <t xml:space="preserve"> 05 cơ sở giết mổ/ sản xuất/ kinh doanh thực phẩm an toàn</t>
    </r>
  </si>
  <si>
    <r>
      <t xml:space="preserve">Huyện (TP) xây dựng, phát triển </t>
    </r>
    <r>
      <rPr>
        <sz val="13"/>
        <color theme="1"/>
        <rFont val="Calibri"/>
        <family val="2"/>
      </rPr>
      <t>01 - 02</t>
    </r>
    <r>
      <rPr>
        <i/>
        <sz val="13"/>
        <color theme="1"/>
        <rFont val="Times New Roman"/>
        <family val="1"/>
      </rPr>
      <t xml:space="preserve"> cơ sở giết mổ, sản xuất, kinh doanh thực phẩm an toàn</t>
    </r>
  </si>
  <si>
    <r>
      <t xml:space="preserve">Huyện (TP) xây dựng, phát triển được </t>
    </r>
    <r>
      <rPr>
        <i/>
        <sz val="13"/>
        <color theme="1"/>
        <rFont val="Calibri"/>
        <family val="2"/>
      </rPr>
      <t>≥</t>
    </r>
    <r>
      <rPr>
        <i/>
        <sz val="13"/>
        <color theme="1"/>
        <rFont val="Times New Roman"/>
        <family val="1"/>
      </rPr>
      <t xml:space="preserve"> 03 chuỗi cung cấp thực phẩm an toàn</t>
    </r>
  </si>
  <si>
    <r>
      <t xml:space="preserve">Huyện (TP)  xây dựng, phát triển được </t>
    </r>
    <r>
      <rPr>
        <i/>
        <sz val="13"/>
        <color theme="1"/>
        <rFont val="Calibri"/>
        <family val="2"/>
      </rPr>
      <t xml:space="preserve">01 </t>
    </r>
    <r>
      <rPr>
        <i/>
        <sz val="13"/>
        <color theme="1"/>
        <rFont val="Times New Roman"/>
        <family val="1"/>
      </rPr>
      <t>chuỗi cung cấp thực phẩm an toàn</t>
    </r>
  </si>
  <si>
    <r>
      <t xml:space="preserve">Ghi chú: </t>
    </r>
    <r>
      <rPr>
        <sz val="11"/>
        <color theme="1"/>
        <rFont val="Times New Roman"/>
        <family val="1"/>
      </rPr>
      <t xml:space="preserve">Đối với các xã/phường/thị trấn không được giao chỉ tiêu vì không có hoạt động sản xuất nông, thủy sản/ xây dựng nông thôn mới/ không có chợ... thì </t>
    </r>
    <r>
      <rPr>
        <b/>
        <sz val="11"/>
        <color theme="1"/>
        <rFont val="Times New Roman"/>
        <family val="1"/>
      </rPr>
      <t>chấm điểm tối đa</t>
    </r>
    <r>
      <rPr>
        <sz val="11"/>
        <color theme="1"/>
        <rFont val="Times New Roman"/>
        <family val="1"/>
      </rPr>
      <t xml:space="preserve"> </t>
    </r>
    <r>
      <rPr>
        <b/>
        <sz val="11"/>
        <color theme="1"/>
        <rFont val="Times New Roman"/>
        <family val="1"/>
      </rPr>
      <t>và</t>
    </r>
    <r>
      <rPr>
        <sz val="11"/>
        <color theme="1"/>
        <rFont val="Times New Roman"/>
        <family val="1"/>
      </rPr>
      <t xml:space="preserve"> </t>
    </r>
    <r>
      <rPr>
        <b/>
        <sz val="11"/>
        <color theme="1"/>
        <rFont val="Times New Roman"/>
        <family val="1"/>
      </rPr>
      <t>ghi trong cột ghi chú là "không có"</t>
    </r>
  </si>
  <si>
    <t>Phân loại:</t>
  </si>
  <si>
    <r>
      <t>* Loại xuất sắc:</t>
    </r>
    <r>
      <rPr>
        <sz val="11"/>
        <color theme="1"/>
        <rFont val="Times New Roman"/>
        <family val="1"/>
      </rPr>
      <t xml:space="preserve"> Tổng số điểm đạt từ 95 - 105 điểm</t>
    </r>
  </si>
  <si>
    <r>
      <t xml:space="preserve">* Loại A (Tốt): </t>
    </r>
    <r>
      <rPr>
        <sz val="11"/>
        <color theme="1"/>
        <rFont val="Times New Roman"/>
        <family val="1"/>
      </rPr>
      <t>Tổng số điểm đạt từ 90 đến dưới 95 điểm</t>
    </r>
  </si>
  <si>
    <r>
      <t>* Loại B (Khá):</t>
    </r>
    <r>
      <rPr>
        <sz val="11"/>
        <color theme="1"/>
        <rFont val="Times New Roman"/>
        <family val="1"/>
      </rPr>
      <t xml:space="preserve"> Tổng số điểm đạt từ 75 đến dưới 90 điểm</t>
    </r>
  </si>
  <si>
    <r>
      <t>* Loại C (Trung bình):</t>
    </r>
    <r>
      <rPr>
        <sz val="11"/>
        <color theme="1"/>
        <rFont val="Times New Roman"/>
        <family val="1"/>
      </rPr>
      <t xml:space="preserve"> Tổng số điểm đạt từ 60 đến dưới 75 điểm</t>
    </r>
  </si>
  <si>
    <r>
      <t>* Loại D (Kém):</t>
    </r>
    <r>
      <rPr>
        <sz val="11"/>
        <color theme="1"/>
        <rFont val="Times New Roman"/>
        <family val="1"/>
      </rPr>
      <t xml:space="preserve"> Tổng số điểm đạt dưới 60 điểm</t>
    </r>
  </si>
  <si>
    <t>Có/ không có QĐ thành lập/ kiện toàn BCĐLN về ATTP do Chủ tịch UBND làm Trưởng Ban</t>
  </si>
  <si>
    <r>
      <t xml:space="preserve">BCĐ không tổ chức họp </t>
    </r>
    <r>
      <rPr>
        <b/>
        <i/>
        <sz val="12"/>
        <color theme="1"/>
        <rFont val="Times New Roman"/>
        <family val="1"/>
      </rPr>
      <t xml:space="preserve">hoặc </t>
    </r>
    <r>
      <rPr>
        <i/>
        <sz val="12"/>
        <color theme="1"/>
        <rFont val="Times New Roman"/>
        <family val="1"/>
      </rPr>
      <t>chỉ tổ chức họp 01 lần/năm</t>
    </r>
  </si>
  <si>
    <t xml:space="preserve">Xây dựng kế hoạch năm có chỉ tiêu cụ thể để thực hiện; có văn bản triển khai dịp cao điểm (Tết Nguyên đán, lễ hội xuân; Tháng hành động vì ATTP; Tết Trung thu); có văn bản tăng cường công tác ATTP theo chỉ đạo của cấp trên </t>
  </si>
  <si>
    <t>Có/ không xây dựng kế hoạch năm với chỉ tiêu cụ thể để thực hiện</t>
  </si>
  <si>
    <t xml:space="preserve">Xã được công nhận nông thôn mới và phường, thị trấn được công nhận đô thị văn minh đạt tiêu chí ATTP </t>
  </si>
  <si>
    <t>Đạt kế hoạch năm</t>
  </si>
  <si>
    <t xml:space="preserve">Không đạt kế hoạch năm </t>
  </si>
  <si>
    <t xml:space="preserve">Có đủ nội dung trên </t>
  </si>
  <si>
    <t>Kiểm tra văn bản, tài liệu chứng minh.</t>
  </si>
  <si>
    <t>Triển khai thường xuyên, có tăng cường trong dịp cao điểm (Tết Nguyên đán, Lễ hội Xuân; Tháng hành động vì ATTP; Tết Trung thu) và tuyên truyền đầy đủ đến các nhóm đối tượng tuyên truyền</t>
  </si>
  <si>
    <t>Không triển khai truyền thông, giáo duc nâng cao nhận thức, thực hành đúng về ATTP</t>
  </si>
  <si>
    <t>100% tổ chức, cá nhân vi phạm về ATTP được công khai theo quy định</t>
  </si>
  <si>
    <t>90% đến dưới 100% tổ chức, cá nhân vi phạm về ATTP được công khai theo quy định</t>
  </si>
  <si>
    <t>80% đến dưới 90% tổ chức, cá nhân vi phạm về ATTP được công khai theo quy định</t>
  </si>
  <si>
    <t>Dưới 80% tổ chức, cá nhân vi phạm về ATTP được công khai theo quy định</t>
  </si>
  <si>
    <t>Thực hiện đa dạng hóa các hình thức truyền thông (05 hình thức truyền thông)</t>
  </si>
  <si>
    <t>Thực hiện đa dạng hóa từ 03 - 04 hình thức truyền thông</t>
  </si>
  <si>
    <t>Thực hiện dưới 03 hình thức truyền thông</t>
  </si>
  <si>
    <t>Định kỳ (tối thiểu 01 lần/năm) tiến hành điều tra, phân loại (A, B, C) và lập sổ theo dõi đầy đủ cơ sở thực phẩm được phân cấp quản lý trên địa bàn theo hướng dẫn của BCĐLN về ATTP cấp trên hoặc hướng dẫn của Bộ quản lý chuyên ngành (Y tế, NN&amp;PTNT, Công Thương)</t>
  </si>
  <si>
    <t>Thực hiện điều tra, phân loại (A, B, C) và lập sổ theo dõi đầy đủ cơ sở thực phẩm được phân cấp quản lý</t>
  </si>
  <si>
    <t>Thực hiện điều tra, phân loại (A, B, C) và lập sổ theo dõi được từ 90 đến dưới 100% cơ sở thực phẩm được phân cấp quản lý</t>
  </si>
  <si>
    <t>Thực hiện điều tra, phân loại (A, B, C) và lập sổ theo dõi được từ 80 đến dưới 90% cơ sở thực phẩm được phân cấp quản lý</t>
  </si>
  <si>
    <t>Thực hiện điều tra, phân loại (A, B, C) và lập sổ theo dõi được dưới 80% cơ sở thực phẩm được phân cấp quản lý</t>
  </si>
  <si>
    <t>Không thực hiện điều tra, phân loại (A, B, C) và lập sổ theo dõi cơ sở thực phẩm được phân cấp quản lý</t>
  </si>
  <si>
    <t>Triển khai thực hiện đầy đủ nội dung trên</t>
  </si>
  <si>
    <t xml:space="preserve">Có xây dựng, phê duyệt kế hoạch kiểm tra hằng năm; có tổ chức các cuộc kiểm tra liên ngành, chuyên ngành nhưng chưa đạt kế hoạch đã được phê duyệt </t>
  </si>
  <si>
    <t>Không xây dựng, phê duyệt kế hoạch kiểm tra hằng năm nhưng có tổ chức các cuộc kiểm tra liên ngành, chuyên ngành đối với cơ sở thực phẩm được phân cấp quản lý trên địa bàn</t>
  </si>
  <si>
    <t>Cán bộ làm công tác ATTP tham gia đào tạo/ tập huấn chuyên môn, nghiệp vụ về ATTP do cấp trên tổ chức</t>
  </si>
  <si>
    <t xml:space="preserve">100% cán bộ làm công tác ATTP của xã (phường/ thị trấn) được đào tạo/ tập huấn chuyên môn, nghiệp vụ </t>
  </si>
  <si>
    <t xml:space="preserve">80% đến dưới 100% cán bộ làm công tác ATTP của xã (phường/ thị trấn) được đào tạo/ tập huấn chuyên môn, nghiệp vụ </t>
  </si>
  <si>
    <t xml:space="preserve">60% đến dưới 80% cán bộ làm công tác ATTP của xã (phường/ thị trấn) được đào tạo/ tập huấn chuyên môn, nghiệp vụ </t>
  </si>
  <si>
    <t xml:space="preserve">Dưới 60% cán bộ làm công tác ATTP của xă (phường/ thị trấn) được đào tạo/ tập huấn chuyên môn, nghiệp vụ </t>
  </si>
  <si>
    <t xml:space="preserve">Có đầu tư, sử dụng trang thiết bị cho hoạt động kiểm tra, giám sát về ATTP  </t>
  </si>
  <si>
    <t>Có đầu tư nhưng không sử dụng trang thiết bị cho hoạt động kiểm tra, giám sát về ATTP hoặc không đầu tư</t>
  </si>
  <si>
    <t>Không đầu tư trang thiết bị cho hoạt động kiểm tra, giám sát về ATTP hoặc không đầu tư</t>
  </si>
  <si>
    <t>Có đầu tư kinh phí cho công tác QLNN về ATTP</t>
  </si>
  <si>
    <t>Không đầu tư kinh phí cho công tác quản lý nhà nước về ATTP</t>
  </si>
  <si>
    <t>Xây dựng, phát triển mô hình (cơ sở) giết mổ/ sản xuất/ kinh doanh thực phẩm an toàn</t>
  </si>
  <si>
    <t>Không xây dựng, phát triển cơ sở giết mổ/ sản xuất/ kinh doanh thực phẩm an toàn</t>
  </si>
  <si>
    <t>Không xây dựng, phát triển chuỗi cung cấp thực phẩm an toàn</t>
  </si>
  <si>
    <t>Có từ 01 đề tài nghiên cứu khoa học cấp cơ sở trở lên về lĩnh vực ATTP được triển khai, nghiệm thu</t>
  </si>
  <si>
    <t xml:space="preserve">Có từ 01 sáng kiến, áp dụng theo tiêu chuẩn kỹ thuật (VietGap, VietGapH, Globol….) góp phần tăng năng suất, chất lượng và giá trị sản phẩm trong sản xuất nông, lâm, thủy sản </t>
  </si>
  <si>
    <r>
      <t xml:space="preserve">Có triển khai nhưng không thường xuyên </t>
    </r>
    <r>
      <rPr>
        <b/>
        <i/>
        <sz val="13"/>
        <color theme="1"/>
        <rFont val="Times New Roman"/>
        <family val="1"/>
      </rPr>
      <t>hoặc</t>
    </r>
    <r>
      <rPr>
        <i/>
        <sz val="13"/>
        <color theme="1"/>
        <rFont val="Times New Roman"/>
        <family val="1"/>
      </rPr>
      <t xml:space="preserve"> có tăng cường nhưng không đủ 03 dịp cao điểm (Tết Nguyên đán, Lễ hội Xuân; Tháng hành động vì ATTP; Tết Trung thu) </t>
    </r>
    <r>
      <rPr>
        <b/>
        <i/>
        <sz val="13"/>
        <color theme="1"/>
        <rFont val="Times New Roman"/>
        <family val="1"/>
      </rPr>
      <t>hoặc</t>
    </r>
    <r>
      <rPr>
        <i/>
        <sz val="13"/>
        <color theme="1"/>
        <rFont val="Times New Roman"/>
        <family val="1"/>
      </rPr>
      <t xml:space="preserve"> tuyên truyền không đầy đủ đến các nhóm đối tượng tuyên truyền</t>
    </r>
  </si>
  <si>
    <r>
      <t xml:space="preserve">Đa dạng hóa các hình thức truyền thông trực tiếp, gián tiếp như: tuyên truyền, phổ biến kiến thức trên phương tiện thông tin đại chúng, hệ thống loa đài; tờ rơi; poster; pano, áp phích; băng rôn... để phục vụ công tác tuyên truyền về ATTP </t>
    </r>
    <r>
      <rPr>
        <b/>
        <i/>
        <sz val="13"/>
        <color theme="1"/>
        <rFont val="Times New Roman"/>
        <family val="1"/>
      </rPr>
      <t>(tối thiểu 05 hình thức)</t>
    </r>
  </si>
  <si>
    <r>
      <t xml:space="preserve">Có xây dựng, phê duyệt kế hoạch kiểm tra hằng năm nhưng không tổ chức thực hiện </t>
    </r>
    <r>
      <rPr>
        <b/>
        <i/>
        <sz val="13"/>
        <color theme="1"/>
        <rFont val="Times New Roman"/>
        <family val="1"/>
      </rPr>
      <t>hoặc</t>
    </r>
    <r>
      <rPr>
        <i/>
        <sz val="13"/>
        <color theme="1"/>
        <rFont val="Times New Roman"/>
        <family val="1"/>
      </rPr>
      <t xml:space="preserve"> không xây dựng kế hoạch và không tổ chức các cuộc kiểm tra liên ngành, chuyên ngành đối với cơ sở thực phẩm được phân cấp quản lý trên địa bàn</t>
    </r>
  </si>
  <si>
    <r>
      <t>Đầu tư, sử dụng trang thiết bị cho hoạt động kiểm tra, giám sát về ATTP (</t>
    </r>
    <r>
      <rPr>
        <i/>
        <sz val="13"/>
        <color theme="1"/>
        <rFont val="Times New Roman"/>
        <family val="1"/>
      </rPr>
      <t>thiết bị, dụng cụ lấy và bảo quản mẫu; test kiểm tra nhanh về ATTP</t>
    </r>
    <r>
      <rPr>
        <sz val="13"/>
        <color theme="1"/>
        <rFont val="Times New Roman"/>
        <family val="1"/>
      </rPr>
      <t>)</t>
    </r>
  </si>
  <si>
    <r>
      <t xml:space="preserve">Xây dựng, phát triển </t>
    </r>
    <r>
      <rPr>
        <sz val="13"/>
        <color theme="1"/>
        <rFont val="Calibri"/>
        <family val="2"/>
      </rPr>
      <t>≥</t>
    </r>
    <r>
      <rPr>
        <i/>
        <sz val="13"/>
        <color theme="1"/>
        <rFont val="Times New Roman"/>
        <family val="1"/>
      </rPr>
      <t xml:space="preserve"> 01 cơ sở giết mổ/ sản xuất/ kinh doanh thực phẩm an toàn</t>
    </r>
  </si>
  <si>
    <r>
      <t xml:space="preserve">Xây dựng, phát triển được </t>
    </r>
    <r>
      <rPr>
        <sz val="13"/>
        <color theme="1"/>
        <rFont val="Calibri"/>
        <family val="2"/>
      </rPr>
      <t>≥</t>
    </r>
    <r>
      <rPr>
        <i/>
        <sz val="13"/>
        <color theme="1"/>
        <rFont val="Times New Roman"/>
        <family val="1"/>
      </rPr>
      <t xml:space="preserve"> 01 chuỗi cung cấp thực phẩm an toàn</t>
    </r>
  </si>
  <si>
    <t>Tiến hành xử lý cơ sở thực phẩm có nội dung vi phạm về ATTP và liên quan</t>
  </si>
  <si>
    <t>Kiểm tra văn bản, tài liệu chứng minh được cấp có thẩm quyền phê duyệt,</t>
  </si>
  <si>
    <t>KẾT QUẢ ĐÁNH GIÁ, CHẤM ĐIỂM</t>
  </si>
  <si>
    <t>Công tác quản lý nhà nước về ATTP hằng năm của cấp xã/ phường/ thị trấn</t>
  </si>
  <si>
    <t xml:space="preserve"> (Ban hành kèm theo Công văn số        /UBND-KGVX ngày    /     /2021 của UBND tỉnh Bắc Giang)</t>
  </si>
  <si>
    <t>Đạt hoặc không đạt nội dung nào thì chấm điểm đạt hoặc điểm trừ tương ứng với nội dung đó</t>
  </si>
  <si>
    <r>
      <t>Phụ lục 1</t>
    </r>
    <r>
      <rPr>
        <b/>
        <i/>
        <sz val="12"/>
        <color theme="1"/>
        <rFont val="Times New Roman"/>
        <family val="1"/>
      </rPr>
      <t>:</t>
    </r>
  </si>
  <si>
    <t>Công tác quản lý nhà nước về ATTP hằng năm của cấp huyện/ thành phố</t>
  </si>
  <si>
    <r>
      <t>Phụ lục 2</t>
    </r>
    <r>
      <rPr>
        <b/>
        <i/>
        <sz val="12"/>
        <color theme="1"/>
        <rFont val="Times New Roman"/>
        <family val="1"/>
      </rPr>
      <t>:</t>
    </r>
  </si>
  <si>
    <t>Đạt hoặc không đạt nội dung nào thì chấm điểm đạt hoặc điểm trừ tương ứng với nội dung đó.</t>
  </si>
  <si>
    <t>Cấp huyện (TP) thực hiện báo cáo định kỳ theo quy định của UBND/BCĐLN về ATTP tỉnh; báo cáo dịp cao điểm (Tết Nguyên đán, lễ hội xuân; Tháng hành động vì ATTP; Tết Trung thu) đầy đủ, đúng thời gian quy định và hình thức thực hiện. (Tổng số 07 báo cáo/năm: Quí I, quí III, 6 tháng, năm; 03 báo cáo dịp cao điểm)</t>
  </si>
  <si>
    <t>Quản lý; thanh tra, kiểm tra, hậu kiểm cơ sở thực phẩm</t>
  </si>
  <si>
    <t>Xây dựng, phê duyệt kế hoạch kiểm tra, hậu kiểm hằng năm; tổ chức các cuộc kiểm tra liên ngành, chuyên ngành theo kế hoạch được phê duyệt đối với cơ sở thực phẩm được phân cấp quản lý trên địa bàn</t>
  </si>
  <si>
    <r>
      <t xml:space="preserve">Triển khai truyền thông, giáo dục nâng cao nhận thức, thực hành đúng về ATTP đến các nhóm đối tượng tuyên truyền </t>
    </r>
    <r>
      <rPr>
        <i/>
        <sz val="13"/>
        <color theme="1"/>
        <rFont val="Times New Roman"/>
        <family val="1"/>
      </rPr>
      <t>(người quản lý, sản xuất, kinh doanh, tiêu dùng thực phẩm)</t>
    </r>
  </si>
  <si>
    <t xml:space="preserve"> Công khai tổ chức, cá nhân vi phạm về ATTP trên phương tiện thông tin đại chúng </t>
  </si>
  <si>
    <t xml:space="preserve"> Đạt hoặc không đạt nội dung nào thì chấm điểm đạt hoặc điểm trừ tương ứng với nội dung đó</t>
  </si>
  <si>
    <t>Trên địa bàn huyện/TP xảy ra ngộ độc thực phẩm không có trường hợp tử vong thì trừ 20 điểm</t>
  </si>
  <si>
    <t>Trên địa bàn huyện/TP xảy ra ngộ độc thực phẩm có trường hợp tử vong thì trừ 30 điểm</t>
  </si>
  <si>
    <t>Địa phương xảy ra ngộ độc thực phẩm không có trường hợp tử vong thì trừ 20 điểm</t>
  </si>
  <si>
    <t xml:space="preserve"> Địa phương không xảy ra ngộ độc thực có phẩm trường hợp tử vong thì trừ 30 điểm</t>
  </si>
  <si>
    <t>Không thực hiện báo cáo định kỳ đầy đủ trên hệ thống thông tin báo cáo của tỉnh (tối đa trừ 01 điểm)</t>
  </si>
  <si>
    <r>
      <t>Không thực hiện báo cáo định kỳ đầy đủ trên hệ thống thông tin báo cáo của tỉnh (</t>
    </r>
    <r>
      <rPr>
        <i/>
        <sz val="12"/>
        <color rgb="FF0000CC"/>
        <rFont val="Times New Roman"/>
        <family val="1"/>
      </rPr>
      <t>tối đa trừ 01 điểm)</t>
    </r>
  </si>
  <si>
    <t>Kiểm tra báo cáo trên hệ thống thông tin báo cáo của tỉnh</t>
  </si>
  <si>
    <t>Cấp xã (phường/thị trấn) thực hiện báo cáo định kỳ theo quy định của UBND/BCĐLN về ATTP cấp trên và báo cáo dịp cao điểm (Tết Nguyên đán, lễ hội xuân; Tháng hành động vì ATTP; Tết Trung thu) đầy đủ, đúng thời gian quy định và hình thức thực hiện. (Tổng số 07 báo cáo/năm: Quí I, quí III, 6 tháng, năm; 03 báo cáo dịp cao điểm)</t>
  </si>
  <si>
    <r>
      <t xml:space="preserve"> Triển khai truyền thông, giáo duc nâng cao nhận thức, thực hành đúng về ATTP đến các nhóm đối tượng tuyên truyền </t>
    </r>
    <r>
      <rPr>
        <i/>
        <sz val="13"/>
        <rFont val="Times New Roman"/>
        <family val="1"/>
      </rPr>
      <t>(người quản lý, sản xuất, kinh doanh, tiêu dùng thực phẩm)</t>
    </r>
  </si>
  <si>
    <t>Xây dựng, phát triển cơ sở giết mổ, sản xuất, kinh doanh và chuỗi cung cấp thực phẩm an toàn</t>
  </si>
  <si>
    <t>Địa phương không xảy ra ngộ độc thực phẩm được 5 điểm</t>
  </si>
  <si>
    <t>Trên địa bàn huyện/TP không xảy ra ngộ độc thực phẩm được 3 điểm</t>
  </si>
  <si>
    <r>
      <t xml:space="preserve">Thực hiện báo cáo định kỳ theo quy định của UBND/BCĐLN về ATTP tỉnh; báo cáo dịp cao điểm </t>
    </r>
    <r>
      <rPr>
        <sz val="12"/>
        <color rgb="FF0000CC"/>
        <rFont val="Times New Roman"/>
        <family val="1"/>
      </rPr>
      <t xml:space="preserve">(Tết Nguyên đán, lễ hội xuân; Tháng hành động vì ATTP; Tết Trung thu) </t>
    </r>
    <r>
      <rPr>
        <b/>
        <sz val="12"/>
        <color rgb="FF0000CC"/>
        <rFont val="Times New Roman"/>
        <family val="1"/>
      </rPr>
      <t xml:space="preserve">đầy đủ, đúng thời gian quy định và hình thức thực hiện </t>
    </r>
    <r>
      <rPr>
        <sz val="12"/>
        <color rgb="FF0000CC"/>
        <rFont val="Times New Roman"/>
        <family val="1"/>
      </rPr>
      <t>(T.số 07 báo cáo/năm: Quí I, quí III, 6 tháng, năm; 03 báo cáo dịp cao điểm)</t>
    </r>
  </si>
  <si>
    <t>Thiếu báo cáo theo quy định trừ 0,15 điểm/ 01 báo cáo(tối đa trừ 01 điểm)</t>
  </si>
  <si>
    <t>Báo cáo chậm thời gian quy định trừ 0,15 điểm/ 01 báo cáo(tối đa trừ 01 điểm)</t>
  </si>
  <si>
    <t>Kiểm tra văn bản, tài liệu chứng minh</t>
  </si>
  <si>
    <t>Kiểm tra, cung cấp kết quả thống kê, phân loại cơ sở thực phẩm (danh sách cơ sở thực phẩm)</t>
  </si>
  <si>
    <t>Kiểm tra, cung cấp tài liệu phê duyệt chi kinh phí đầu tư mua trang thiết bị</t>
  </si>
  <si>
    <t>Kiểm tra, cung cấp văn bản phê duyệt bố trí kinh phí phục công tác QLNN về ATTP</t>
  </si>
  <si>
    <r>
      <t xml:space="preserve">Có Quyết định thành lập/ kiện toàn BCĐLN về ATTP do đồng chí Chủ tịch UBND làm Trưởng Ban; có quy chế hoạt động; có văn bản phân công nhiệm vụ từng thành viên BCĐLN về ATTP; BCĐ có tổ chức họp giao ban/sơ kết, tổng kết ( </t>
    </r>
    <r>
      <rPr>
        <b/>
        <sz val="12"/>
        <rFont val="Calibri"/>
        <family val="2"/>
      </rPr>
      <t>≥</t>
    </r>
    <r>
      <rPr>
        <b/>
        <sz val="12"/>
        <rFont val="Times New Roman"/>
        <family val="1"/>
      </rPr>
      <t xml:space="preserve"> 02 lần/năm)</t>
    </r>
  </si>
  <si>
    <t>Từ 90% đến dưới 100% cơ sở được kiểm tra có vi phạm bị xử phạt theo quy định</t>
  </si>
  <si>
    <t>100% cơ thực phẩm được kiểm tra có vi phạm bị xử phạt theo quy định</t>
  </si>
  <si>
    <t>Từ 80% đến dưới 90% cơ thực phẩm được kiểm tra có vi phạm bị xử phạt theo quy định</t>
  </si>
  <si>
    <t>Từ 50% đến dưới 80 % cơ thực phẩm được kiểm tra có vi phạm bị xử phạt theo quy định</t>
  </si>
  <si>
    <t>Dưới 50% hoặc không xử phạt, chỉ nhắc nhở</t>
  </si>
  <si>
    <t>Ghi chú/Diễn giải</t>
  </si>
  <si>
    <r>
      <t xml:space="preserve">Huyện (TP) có QĐ thành lập/ kiện toàn BCĐLN về ATTP do Chủ tịch UBND làm Trưởng Ban; có quy chế hoạt động; có văn bản phân công nhiệm vụ từng thành viên BCĐLN về ATTP; BCĐ có tổ chức họp giao ban/sơ kết, tổng kết ( </t>
    </r>
    <r>
      <rPr>
        <sz val="13"/>
        <rFont val="Calibri"/>
        <family val="2"/>
      </rPr>
      <t>≥</t>
    </r>
    <r>
      <rPr>
        <sz val="13"/>
        <rFont val="Times New Roman"/>
        <family val="1"/>
      </rPr>
      <t xml:space="preserve"> 02 lần/năm)</t>
    </r>
  </si>
  <si>
    <r>
      <t xml:space="preserve">BCĐLN về ATTP không tổ chức họp </t>
    </r>
    <r>
      <rPr>
        <b/>
        <i/>
        <sz val="13"/>
        <rFont val="Times New Roman"/>
        <family val="1"/>
      </rPr>
      <t xml:space="preserve">hoặc </t>
    </r>
    <r>
      <rPr>
        <i/>
        <sz val="13"/>
        <rFont val="Times New Roman"/>
        <family val="1"/>
      </rPr>
      <t>chỉ tổ chức họp 01 lần/năm</t>
    </r>
  </si>
  <si>
    <t>Tính % đạt = Số thực hiện/ KH năm được giao</t>
  </si>
  <si>
    <t>Tính % đạt = Số thực hiện/ KH năm</t>
  </si>
  <si>
    <t>Tính %  đạt = Số thực hiện/ Tổng số xã (phường, thị trấn) thuộc huyện (TP)</t>
  </si>
  <si>
    <t>Tính % đạt = Số thực hiện/ Tổng số xã (phường, thị trấn) thuộc huyện (TP)</t>
  </si>
  <si>
    <t>Tính % / tổng số = Số thực hiện/ [Tổng số xã (phường, thị trấn) thuộc huyện (TP) + 01 (huyện/TP)]</t>
  </si>
  <si>
    <t>Tính % đạt = Số thực hiện công khai/ Tổng số tổ chức, cá nhân có vi phạm</t>
  </si>
  <si>
    <t>Tính % đạt = Số thực hiện/ [Tổng số xã (phường, thị trấn) thuộc huyện (TP) + 01 (huyện/TP)]</t>
  </si>
  <si>
    <t>Tính % đạt = Số thực hiện/ [Tổng số xã (phường, thị trấn) thuộc huyện (TP) + 03 đơn vị chức năng tuyến huyện, gồm: Y tế, NN&amp;PTNT, Kinh tế hạ tầng. Riêng TP. Bắc Giang 02 đơn vị chức năng (Y tế, Kinh tế)</t>
  </si>
  <si>
    <t>Tính % đạt = Số thực hiện/ [Tổng số cán bộ làm ATTP xã (phường, thị trấn) thuộc huyện (TP) + cán bộ làm ATTP của 04 đơn vị chức năng tuyến huyện (TTYT; phòng Y tế, NN&amp;PTNT, Kinh tế hạ tầng). Riêng TP. Bắc Giang gồm 03 đơn vị chức năng (TTYT; phòng Y tế, phòng Kinh tế)</t>
  </si>
  <si>
    <t>Kiểm tra đề tài, tài liệu chứng minh; không có không cho điểm</t>
  </si>
  <si>
    <r>
      <t xml:space="preserve">Có </t>
    </r>
    <r>
      <rPr>
        <i/>
        <sz val="13"/>
        <color rgb="FF0000CC"/>
        <rFont val="Calibri"/>
        <family val="2"/>
      </rPr>
      <t>≥</t>
    </r>
    <r>
      <rPr>
        <i/>
        <sz val="13"/>
        <color rgb="FF0000CC"/>
        <rFont val="Times New Roman"/>
        <family val="1"/>
      </rPr>
      <t xml:space="preserve"> 01 vụ ngộ độc thực phẩm tập thể cấp tính được ghi nhận (không có trưởng hợp tử vong)</t>
    </r>
  </si>
  <si>
    <r>
      <t xml:space="preserve">Có </t>
    </r>
    <r>
      <rPr>
        <i/>
        <sz val="13"/>
        <color rgb="FF0000CC"/>
        <rFont val="Calibri"/>
        <family val="2"/>
      </rPr>
      <t>≥</t>
    </r>
    <r>
      <rPr>
        <i/>
        <sz val="13"/>
        <color rgb="FF0000CC"/>
        <rFont val="Times New Roman"/>
        <family val="1"/>
      </rPr>
      <t xml:space="preserve"> 01 vụ ngộ độc thực phẩm tập thể cấp tính được ghi nhận (có trưởng hợp tử vong)</t>
    </r>
  </si>
  <si>
    <r>
      <t>90% đến dưới 100% xã (phường/thị trấn) có đủ nội dung trên v</t>
    </r>
    <r>
      <rPr>
        <i/>
        <sz val="13"/>
        <color rgb="FF0000CC"/>
        <rFont val="Times New Roman"/>
        <family val="1"/>
      </rPr>
      <t>à thực hiện báo cáo đầy đủ trên hệ thống thông tin báo cáo của tỉnh</t>
    </r>
  </si>
  <si>
    <r>
      <t>80% đến dưới 90% xã (phường/thị trấn) có đủ nội dung trên v</t>
    </r>
    <r>
      <rPr>
        <i/>
        <sz val="13"/>
        <color rgb="FF0000CC"/>
        <rFont val="Times New Roman"/>
        <family val="1"/>
      </rPr>
      <t>à thực hiện báo cáo đầy đủ trên hệ thống thông tin báo cáo của tỉnh</t>
    </r>
  </si>
  <si>
    <r>
      <t>Dưới 80% xã (phường/thị trấn) có đủ nội dung trên và thực hiện v</t>
    </r>
    <r>
      <rPr>
        <i/>
        <sz val="13"/>
        <color rgb="FF0000CC"/>
        <rFont val="Times New Roman"/>
        <family val="1"/>
      </rPr>
      <t>à thực hiện báo cáo đầy đủ trên hệ thống thông tin báo cáo của tỉnh</t>
    </r>
  </si>
  <si>
    <r>
      <t xml:space="preserve">Đa dạng hóa hình thức truyền thông trực tiếp, gián tiếp như: tuyên truyền, phổ biến kiến thức trên phương tiện thông tin đại chúng, hệ thống loa đài; tờ rơi; poster; pano, áp phích; băng rôn... để phục vụ công tác tuyên truyền về ATTP </t>
    </r>
    <r>
      <rPr>
        <b/>
        <i/>
        <sz val="13"/>
        <rFont val="Times New Roman"/>
        <family val="1"/>
      </rPr>
      <t>(tối thiểu 05 hình thức)</t>
    </r>
  </si>
  <si>
    <r>
      <t>100% địa phương (</t>
    </r>
    <r>
      <rPr>
        <i/>
        <u/>
        <sz val="13"/>
        <rFont val="Times New Roman"/>
        <family val="1"/>
      </rPr>
      <t xml:space="preserve">gồm huyện/TP và các xã/ phường/ thị trấn) </t>
    </r>
    <r>
      <rPr>
        <i/>
        <sz val="13"/>
        <rFont val="Times New Roman"/>
        <family val="1"/>
      </rPr>
      <t>có đầu tư kinh phí cho công tác QLNN về ATTP</t>
    </r>
  </si>
  <si>
    <t> Quyết định số 3075/QĐ-BNN-QLCL</t>
  </si>
  <si>
    <t xml:space="preserve">Cấp huyện (thành phố) và các xã (phường, thị trấn) thuộc huyện (thành phố) có từ 01 sáng kiến, áp dụng theo tiêu chuẩn kỹ thuật (VietGap, VietGapH, GlobolGap….) trở lên góp phần tăng năng suất, chất lượng và giá trị sản phẩm trong sản xuất nông, lâm, thủy sản  </t>
  </si>
  <si>
    <t>Nếu xã, phường không nằm trong kế hoạch hoặc đã được công nhận thì đạt 5 điểm</t>
  </si>
  <si>
    <t>Tính % / tổng số = Số thực hiện/ Tổng số cán bộ làm ATTP xã, phường, thị trấn (cố liệu lũy kế năm trước)</t>
  </si>
  <si>
    <r>
      <t>Tổng điểm:</t>
    </r>
    <r>
      <rPr>
        <sz val="11"/>
        <color theme="1"/>
        <rFont val="Times New Roman"/>
        <family val="1"/>
      </rPr>
      <t xml:space="preserve"> Điểm đạt: 100 điểm; Điểm trừ: 42 điểm; Điểm thưởng: 05 điểm</t>
    </r>
  </si>
  <si>
    <t>Kiểm tra tổng số cơ sở được kiểm tra theo phân cấp; tổng số cơ sở vi phạm; số cơ sở vi phạm bị xử phạt để tính tỷ lệ % và kiểm tra qua báo cáo lưu</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</si>
</sst>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Arial"/>
      <family val="2"/>
      <scheme val="minor"/>
    </font>
    <font>
      <sz val="14"/>
      <color theme="1"/>
      <name val="Times New Roman"/>
      <family val="1"/>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b/>
      <i/>
      <sz val="12"/>
      <color theme="1"/>
      <name val="Times New Roman"/>
      <family val="1"/>
    </font>
    <font>
      <i/>
      <sz val="10"/>
      <color theme="1"/>
      <name val="Times New Roman"/>
      <family val="1"/>
    </font>
    <font>
      <i/>
      <sz val="12"/>
      <color theme="1"/>
      <name val="Calibri"/>
      <family val="2"/>
    </font>
    <font>
      <b/>
      <sz val="13"/>
      <color theme="1"/>
      <name val="Times New Roman"/>
      <family val="1"/>
    </font>
    <font>
      <b/>
      <sz val="13"/>
      <color rgb="FFFF0000"/>
      <name val="Times New Roman"/>
      <family val="1"/>
    </font>
    <font>
      <sz val="13"/>
      <color rgb="FF0000FF"/>
      <name val="Times New Roman"/>
      <family val="1"/>
    </font>
    <font>
      <b/>
      <sz val="13"/>
      <color rgb="FF0000FF"/>
      <name val="Times New Roman"/>
      <family val="1"/>
    </font>
    <font>
      <sz val="13"/>
      <color theme="1"/>
      <name val="Times New Roman"/>
      <family val="1"/>
    </font>
    <font>
      <i/>
      <sz val="13"/>
      <color theme="1"/>
      <name val="Times New Roman"/>
      <family val="1"/>
    </font>
    <font>
      <b/>
      <i/>
      <sz val="13"/>
      <color theme="1"/>
      <name val="Times New Roman"/>
      <family val="1"/>
    </font>
    <font>
      <b/>
      <i/>
      <sz val="13"/>
      <color rgb="FF0000FF"/>
      <name val="Times New Roman"/>
      <family val="1"/>
    </font>
    <font>
      <i/>
      <sz val="13"/>
      <color theme="1"/>
      <name val="Calibri"/>
      <family val="2"/>
    </font>
    <font>
      <b/>
      <sz val="13"/>
      <color rgb="FF0000CC"/>
      <name val="Times New Roman"/>
      <family val="1"/>
    </font>
    <font>
      <i/>
      <sz val="13"/>
      <color rgb="FF0000FF"/>
      <name val="Times New Roman"/>
      <family val="1"/>
    </font>
    <font>
      <i/>
      <u/>
      <sz val="13"/>
      <color theme="1"/>
      <name val="Times New Roman"/>
      <family val="1"/>
    </font>
    <font>
      <b/>
      <i/>
      <sz val="13"/>
      <color rgb="FFFF0000"/>
      <name val="Times New Roman"/>
      <family val="1"/>
    </font>
    <font>
      <sz val="13"/>
      <color theme="1"/>
      <name val="Calibri"/>
      <family val="2"/>
    </font>
    <font>
      <sz val="11"/>
      <color theme="1"/>
      <name val="Times New Roman"/>
      <family val="1"/>
    </font>
    <font>
      <sz val="9"/>
      <color theme="1"/>
      <name val="Times New Roman"/>
      <family val="1"/>
    </font>
    <font>
      <i/>
      <sz val="9"/>
      <color theme="1"/>
      <name val="Times New Roman"/>
      <family val="1"/>
    </font>
    <font>
      <b/>
      <sz val="12"/>
      <color rgb="FFFF0000"/>
      <name val="Times New Roman"/>
      <family val="1"/>
    </font>
    <font>
      <i/>
      <sz val="13"/>
      <color rgb="FF0000CC"/>
      <name val="Times New Roman"/>
      <family val="1"/>
    </font>
    <font>
      <sz val="13"/>
      <color rgb="FF0000CC"/>
      <name val="Times New Roman"/>
      <family val="1"/>
    </font>
    <font>
      <b/>
      <i/>
      <sz val="13"/>
      <color rgb="FF0000CC"/>
      <name val="Times New Roman"/>
      <family val="1"/>
    </font>
    <font>
      <i/>
      <sz val="12"/>
      <color rgb="FF0000CC"/>
      <name val="Times New Roman"/>
      <family val="1"/>
    </font>
    <font>
      <sz val="13"/>
      <name val="Times New Roman"/>
      <family val="1"/>
    </font>
    <font>
      <i/>
      <sz val="13"/>
      <name val="Times New Roman"/>
      <family val="1"/>
    </font>
    <font>
      <b/>
      <sz val="13"/>
      <name val="Times New Roman"/>
      <family val="1"/>
    </font>
    <font>
      <sz val="9"/>
      <name val="Times New Roman"/>
      <family val="1"/>
    </font>
    <font>
      <b/>
      <sz val="12"/>
      <name val="Times New Roman"/>
      <family val="1"/>
    </font>
    <font>
      <b/>
      <sz val="12"/>
      <color rgb="FF0000CC"/>
      <name val="Times New Roman"/>
      <family val="1"/>
    </font>
    <font>
      <sz val="12"/>
      <color rgb="FF0000CC"/>
      <name val="Times New Roman"/>
      <family val="1"/>
    </font>
    <font>
      <i/>
      <sz val="12"/>
      <name val="Times New Roman"/>
      <family val="1"/>
    </font>
    <font>
      <sz val="9"/>
      <color rgb="FF0000FF"/>
      <name val="Times New Roman"/>
      <family val="1"/>
    </font>
    <font>
      <sz val="10"/>
      <name val="Times New Roman"/>
      <family val="1"/>
    </font>
    <font>
      <b/>
      <sz val="12"/>
      <name val="Calibri"/>
      <family val="2"/>
    </font>
    <font>
      <sz val="13"/>
      <name val="Calibri"/>
      <family val="2"/>
    </font>
    <font>
      <b/>
      <i/>
      <sz val="13"/>
      <name val="Times New Roman"/>
      <family val="1"/>
    </font>
    <font>
      <sz val="9"/>
      <color rgb="FFFF0000"/>
      <name val="Times New Roman"/>
      <family val="1"/>
    </font>
    <font>
      <sz val="11"/>
      <name val="Arial"/>
      <family val="2"/>
      <scheme val="minor"/>
    </font>
    <font>
      <i/>
      <sz val="13"/>
      <color rgb="FF0000CC"/>
      <name val="Calibri"/>
      <family val="2"/>
    </font>
    <font>
      <sz val="14"/>
      <name val="Times New Roman"/>
      <family val="1"/>
    </font>
    <font>
      <i/>
      <u/>
      <sz val="13"/>
      <name val="Times New Roman"/>
      <family val="1"/>
    </font>
  </fonts>
  <fills count="5">
    <fill>
      <patternFill patternType="none"/>
    </fill>
    <fill>
      <patternFill patternType="gray125"/>
    </fill>
    <fill>
      <patternFill patternType="solid">
        <fgColor rgb="FFFFFFFF"/>
        <bgColor indexed="64"/>
      </patternFill>
    </fill>
    <fill>
      <patternFill patternType="solid">
        <fgColor rgb="FFE2EFDA"/>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1">
    <xf numFmtId="0" fontId="0" fillId="0" borderId="0" xfId="0"/>
    <xf numFmtId="0" fontId="4" fillId="0" borderId="1" xfId="0" applyFont="1" applyBorder="1" applyAlignment="1">
      <alignment horizontal="center" wrapText="1"/>
    </xf>
    <xf numFmtId="0" fontId="4" fillId="2" borderId="1" xfId="0" applyFont="1" applyFill="1" applyBorder="1" applyAlignment="1">
      <alignment horizontal="center" wrapText="1"/>
    </xf>
    <xf numFmtId="0" fontId="9" fillId="0" borderId="1" xfId="0" applyFont="1" applyBorder="1" applyAlignment="1">
      <alignment horizontal="justify"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0" fillId="0" borderId="0" xfId="0" applyAlignment="1">
      <alignment horizontal="center" vertical="justify"/>
    </xf>
    <xf numFmtId="0" fontId="2" fillId="0" borderId="1" xfId="0" applyFont="1" applyBorder="1" applyAlignment="1">
      <alignment horizontal="center" vertical="center" wrapText="1"/>
    </xf>
    <xf numFmtId="0" fontId="9" fillId="3"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12" fillId="2"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9"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4" fillId="0" borderId="1" xfId="0" applyFont="1" applyBorder="1" applyAlignment="1">
      <alignment horizontal="justify" vertical="center" wrapText="1"/>
    </xf>
    <xf numFmtId="0" fontId="14"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21" fillId="3" borderId="1" xfId="0" applyFont="1" applyFill="1" applyBorder="1" applyAlignment="1">
      <alignment horizontal="justify" vertical="center" wrapText="1"/>
    </xf>
    <xf numFmtId="0" fontId="19" fillId="3" borderId="1" xfId="0" applyFont="1" applyFill="1" applyBorder="1" applyAlignment="1">
      <alignment horizontal="justify" vertical="center" wrapText="1"/>
    </xf>
    <xf numFmtId="0" fontId="0" fillId="0" borderId="0" xfId="0" applyAlignment="1">
      <alignment horizontal="center"/>
    </xf>
    <xf numFmtId="0" fontId="13" fillId="0" borderId="1" xfId="0" applyFont="1" applyFill="1" applyBorder="1" applyAlignment="1">
      <alignment horizontal="center" vertical="center" wrapText="1"/>
    </xf>
    <xf numFmtId="0" fontId="4" fillId="0" borderId="0" xfId="0" applyFont="1"/>
    <xf numFmtId="0" fontId="1" fillId="0" borderId="0" xfId="0" applyFont="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8" fillId="0" borderId="1" xfId="0" applyFont="1" applyBorder="1" applyAlignment="1">
      <alignment horizontal="left" vertical="center" wrapText="1"/>
    </xf>
    <xf numFmtId="0" fontId="28" fillId="0" borderId="1" xfId="0" applyFont="1" applyBorder="1" applyAlignment="1">
      <alignment horizontal="justify" vertical="center" wrapText="1"/>
    </xf>
    <xf numFmtId="0" fontId="29" fillId="3"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 fillId="0" borderId="0" xfId="0" applyFont="1" applyAlignment="1">
      <alignment horizontal="center"/>
    </xf>
    <xf numFmtId="0" fontId="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31" fillId="0" borderId="1" xfId="0" applyFont="1" applyBorder="1" applyAlignment="1">
      <alignment horizontal="justify" vertical="center" wrapText="1"/>
    </xf>
    <xf numFmtId="0" fontId="33" fillId="0" borderId="1" xfId="0" applyFont="1" applyBorder="1" applyAlignment="1">
      <alignment horizontal="center" vertical="center" wrapText="1"/>
    </xf>
    <xf numFmtId="0" fontId="34" fillId="0" borderId="1" xfId="0" applyFont="1" applyBorder="1" applyAlignment="1">
      <alignment horizontal="left" vertical="center" wrapText="1"/>
    </xf>
    <xf numFmtId="0" fontId="35" fillId="0" borderId="1" xfId="0" applyFont="1" applyBorder="1" applyAlignment="1">
      <alignment horizontal="justify" vertical="center" wrapText="1"/>
    </xf>
    <xf numFmtId="0" fontId="36" fillId="0" borderId="1" xfId="0" applyFont="1" applyBorder="1" applyAlignment="1">
      <alignment horizontal="justify" vertical="center" wrapText="1"/>
    </xf>
    <xf numFmtId="0" fontId="35" fillId="2"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8" fillId="0" borderId="1" xfId="0" applyFont="1" applyBorder="1" applyAlignment="1">
      <alignment horizontal="justify" vertical="center" wrapText="1"/>
    </xf>
    <xf numFmtId="0" fontId="24" fillId="0" borderId="1" xfId="0" applyFont="1" applyFill="1" applyBorder="1" applyAlignment="1">
      <alignment horizontal="justify" vertical="center" wrapText="1"/>
    </xf>
    <xf numFmtId="0" fontId="33" fillId="3"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1" xfId="0" applyFont="1" applyBorder="1" applyAlignment="1">
      <alignment horizontal="justify" vertical="center" wrapText="1"/>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0" fontId="40" fillId="0" borderId="1" xfId="0" applyFont="1" applyBorder="1" applyAlignment="1">
      <alignment horizontal="left" vertical="center" wrapText="1"/>
    </xf>
    <xf numFmtId="0" fontId="32" fillId="0" borderId="1" xfId="0" applyFont="1" applyBorder="1" applyAlignment="1">
      <alignment horizontal="justify" vertical="center" wrapText="1"/>
    </xf>
    <xf numFmtId="0" fontId="3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6" fillId="0" borderId="1" xfId="0" applyFont="1" applyBorder="1" applyAlignment="1">
      <alignment horizontal="left" vertical="center" wrapText="1"/>
    </xf>
    <xf numFmtId="0" fontId="33" fillId="3" borderId="1" xfId="0" applyFont="1" applyFill="1" applyBorder="1" applyAlignment="1">
      <alignment horizontal="justify" vertical="center" wrapText="1"/>
    </xf>
    <xf numFmtId="0" fontId="31" fillId="2" borderId="1" xfId="0" applyFont="1" applyFill="1" applyBorder="1" applyAlignment="1">
      <alignment horizontal="justify" vertical="center" wrapText="1"/>
    </xf>
    <xf numFmtId="0" fontId="31" fillId="0" borderId="1" xfId="0" applyFont="1" applyBorder="1" applyAlignment="1">
      <alignment horizontal="justify"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justify" vertical="center" wrapText="1"/>
    </xf>
    <xf numFmtId="0" fontId="34" fillId="0" borderId="1" xfId="0" applyFont="1" applyBorder="1" applyAlignment="1">
      <alignment horizontal="justify" vertical="center" wrapText="1"/>
    </xf>
    <xf numFmtId="0" fontId="34" fillId="3" borderId="1" xfId="0" applyFont="1" applyFill="1" applyBorder="1" applyAlignment="1">
      <alignment horizontal="justify" wrapText="1"/>
    </xf>
    <xf numFmtId="0" fontId="24" fillId="0" borderId="1" xfId="0" applyFont="1" applyBorder="1" applyAlignment="1">
      <alignment horizontal="justify" wrapText="1"/>
    </xf>
    <xf numFmtId="0" fontId="24" fillId="2" borderId="1" xfId="0" applyFont="1" applyFill="1" applyBorder="1" applyAlignment="1">
      <alignment horizontal="justify" wrapText="1"/>
    </xf>
    <xf numFmtId="0" fontId="24" fillId="0" borderId="1" xfId="0" applyFont="1" applyBorder="1" applyAlignment="1">
      <alignment horizontal="justify" vertical="center" wrapText="1"/>
    </xf>
    <xf numFmtId="0" fontId="39" fillId="3" borderId="1" xfId="0" applyFont="1" applyFill="1" applyBorder="1" applyAlignment="1">
      <alignment horizontal="justify" wrapText="1"/>
    </xf>
    <xf numFmtId="0" fontId="24" fillId="3" borderId="1" xfId="0" applyFont="1" applyFill="1" applyBorder="1" applyAlignment="1">
      <alignment horizontal="justify" wrapText="1"/>
    </xf>
    <xf numFmtId="0" fontId="44" fillId="3" borderId="1" xfId="0" applyFont="1" applyFill="1" applyBorder="1" applyAlignment="1">
      <alignment horizontal="justify" wrapText="1"/>
    </xf>
    <xf numFmtId="0" fontId="31" fillId="0" borderId="1" xfId="0" applyFont="1" applyFill="1" applyBorder="1" applyAlignment="1">
      <alignment horizontal="justify"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45" fillId="0" borderId="0" xfId="0" applyFont="1" applyFill="1"/>
    <xf numFmtId="0" fontId="34" fillId="0" borderId="1" xfId="0" applyFont="1" applyBorder="1" applyAlignment="1">
      <alignment horizontal="justify" wrapText="1"/>
    </xf>
    <xf numFmtId="0" fontId="24" fillId="2" borderId="1" xfId="0" applyFont="1" applyFill="1" applyBorder="1" applyAlignment="1">
      <alignment horizontal="justify" vertical="center" wrapText="1"/>
    </xf>
    <xf numFmtId="0" fontId="27" fillId="2" borderId="1" xfId="0" applyFont="1" applyFill="1" applyBorder="1" applyAlignment="1">
      <alignment horizontal="justify" vertical="center" wrapText="1"/>
    </xf>
    <xf numFmtId="0" fontId="43" fillId="3" borderId="1" xfId="0" applyFont="1" applyFill="1" applyBorder="1" applyAlignment="1">
      <alignment horizontal="center" vertical="center" wrapText="1"/>
    </xf>
    <xf numFmtId="0" fontId="33" fillId="0" borderId="1" xfId="0" applyFont="1" applyBorder="1" applyAlignment="1">
      <alignment horizontal="justify" vertical="center"/>
    </xf>
    <xf numFmtId="0" fontId="43" fillId="3" borderId="1" xfId="0" applyFont="1" applyFill="1" applyBorder="1" applyAlignment="1">
      <alignment horizontal="justify" vertical="center" wrapText="1"/>
    </xf>
    <xf numFmtId="0" fontId="47" fillId="0" borderId="1" xfId="0" applyFont="1" applyBorder="1" applyAlignment="1">
      <alignment horizontal="justify" vertical="center" wrapText="1"/>
    </xf>
    <xf numFmtId="0" fontId="32" fillId="2" borderId="1" xfId="0" applyFont="1" applyFill="1" applyBorder="1" applyAlignment="1">
      <alignment horizontal="center" vertical="center" wrapText="1"/>
    </xf>
    <xf numFmtId="0" fontId="34" fillId="3" borderId="1" xfId="0" applyFont="1" applyFill="1" applyBorder="1" applyAlignment="1">
      <alignment horizontal="justify" vertical="center" wrapText="1"/>
    </xf>
    <xf numFmtId="0" fontId="44"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0" fillId="0" borderId="0" xfId="0" applyFont="1"/>
    <xf numFmtId="0" fontId="24" fillId="2"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34"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2" xfId="0" applyFont="1" applyBorder="1" applyAlignment="1">
      <alignment horizontal="justify" vertical="center" wrapText="1"/>
    </xf>
    <xf numFmtId="0" fontId="24" fillId="0" borderId="3" xfId="0" applyFont="1" applyBorder="1" applyAlignment="1">
      <alignment horizontal="justify" vertical="center" wrapText="1"/>
    </xf>
    <xf numFmtId="0" fontId="24" fillId="0" borderId="4" xfId="0" applyFont="1" applyBorder="1" applyAlignment="1">
      <alignment horizontal="justify" vertical="center" wrapText="1"/>
    </xf>
    <xf numFmtId="0" fontId="4" fillId="0" borderId="0" xfId="0" applyFont="1" applyAlignment="1">
      <alignment horizontal="left" wrapText="1"/>
    </xf>
    <xf numFmtId="0" fontId="15" fillId="0" borderId="0" xfId="0" applyFont="1" applyAlignment="1">
      <alignment horizontal="left"/>
    </xf>
    <xf numFmtId="0" fontId="9" fillId="0" borderId="0" xfId="0" applyFont="1" applyAlignment="1">
      <alignment horizontal="center"/>
    </xf>
    <xf numFmtId="0" fontId="5" fillId="0" borderId="0" xfId="0" applyFont="1" applyAlignment="1">
      <alignment horizont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4" fillId="0" borderId="1" xfId="0" applyFont="1" applyBorder="1" applyAlignment="1">
      <alignment horizontal="left" vertical="center" wrapText="1"/>
    </xf>
    <xf numFmtId="0" fontId="34" fillId="0" borderId="1" xfId="0" applyFont="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24" fillId="2" borderId="2"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4" fillId="2" borderId="4" xfId="0" applyFont="1" applyFill="1" applyBorder="1" applyAlignment="1">
      <alignment horizontal="justify" vertical="center" wrapText="1"/>
    </xf>
    <xf numFmtId="0" fontId="14" fillId="2" borderId="1"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2"/>
  <sheetViews>
    <sheetView workbookViewId="0">
      <selection activeCell="A22" sqref="A22"/>
    </sheetView>
  </sheetViews>
  <sheetFormatPr defaultRowHeight="14.25" x14ac:dyDescent="0.2"/>
  <cols>
    <col min="1" max="1" width="4.875" style="18" customWidth="1"/>
    <col min="2" max="2" width="50.25" customWidth="1"/>
    <col min="3" max="3" width="7.875" style="37" customWidth="1"/>
    <col min="4" max="4" width="6.375" style="37" customWidth="1"/>
    <col min="5" max="5" width="9.125" customWidth="1"/>
    <col min="7" max="7" width="32.375" customWidth="1"/>
  </cols>
  <sheetData>
    <row r="2" spans="1:7" ht="17.25" x14ac:dyDescent="0.3">
      <c r="A2" s="143" t="s">
        <v>180</v>
      </c>
      <c r="B2" s="143"/>
      <c r="C2" s="143"/>
      <c r="D2" s="143"/>
      <c r="E2" s="143"/>
      <c r="F2" s="143"/>
      <c r="G2" s="143"/>
    </row>
    <row r="3" spans="1:7" ht="16.5" x14ac:dyDescent="0.25">
      <c r="A3" s="144" t="s">
        <v>174</v>
      </c>
      <c r="B3" s="144"/>
      <c r="C3" s="144"/>
      <c r="D3" s="144"/>
      <c r="E3" s="144"/>
      <c r="F3" s="144"/>
      <c r="G3" s="144"/>
    </row>
    <row r="4" spans="1:7" ht="16.5" x14ac:dyDescent="0.25">
      <c r="A4" s="144" t="s">
        <v>179</v>
      </c>
      <c r="B4" s="144"/>
      <c r="C4" s="144"/>
      <c r="D4" s="144"/>
      <c r="E4" s="144"/>
      <c r="F4" s="144"/>
      <c r="G4" s="144"/>
    </row>
    <row r="5" spans="1:7" ht="15.75" x14ac:dyDescent="0.25">
      <c r="A5" s="145" t="s">
        <v>176</v>
      </c>
      <c r="B5" s="145"/>
      <c r="C5" s="145"/>
      <c r="D5" s="145"/>
      <c r="E5" s="145"/>
      <c r="F5" s="145"/>
      <c r="G5" s="145"/>
    </row>
    <row r="6" spans="1:7" ht="15.75" x14ac:dyDescent="0.25">
      <c r="A6" s="77"/>
      <c r="B6" s="77"/>
      <c r="C6" s="77"/>
      <c r="D6" s="77"/>
      <c r="E6" s="77"/>
      <c r="F6" s="77"/>
      <c r="G6" s="77"/>
    </row>
    <row r="7" spans="1:7" ht="15.75" x14ac:dyDescent="0.25">
      <c r="A7" s="135" t="s">
        <v>0</v>
      </c>
      <c r="B7" s="136" t="s">
        <v>1</v>
      </c>
      <c r="C7" s="136" t="s">
        <v>2</v>
      </c>
      <c r="D7" s="136"/>
      <c r="E7" s="136"/>
      <c r="F7" s="136"/>
      <c r="G7" s="136" t="s">
        <v>213</v>
      </c>
    </row>
    <row r="8" spans="1:7" ht="21.75" customHeight="1" x14ac:dyDescent="0.2">
      <c r="A8" s="135"/>
      <c r="B8" s="136"/>
      <c r="C8" s="1" t="s">
        <v>3</v>
      </c>
      <c r="D8" s="1" t="s">
        <v>4</v>
      </c>
      <c r="E8" s="1" t="s">
        <v>5</v>
      </c>
      <c r="F8" s="2" t="s">
        <v>6</v>
      </c>
      <c r="G8" s="136"/>
    </row>
    <row r="9" spans="1:7" ht="37.5" customHeight="1" x14ac:dyDescent="0.25">
      <c r="A9" s="4" t="s">
        <v>7</v>
      </c>
      <c r="B9" s="3" t="s">
        <v>8</v>
      </c>
      <c r="C9" s="4">
        <f>C10+C22+C35+C75</f>
        <v>55</v>
      </c>
      <c r="D9" s="4">
        <f>D10+D22+D35+D75</f>
        <v>42</v>
      </c>
      <c r="E9" s="4">
        <v>0</v>
      </c>
      <c r="F9" s="5"/>
      <c r="G9" s="3"/>
    </row>
    <row r="10" spans="1:7" ht="23.25" customHeight="1" x14ac:dyDescent="0.25">
      <c r="A10" s="96">
        <v>1</v>
      </c>
      <c r="B10" s="96" t="s">
        <v>9</v>
      </c>
      <c r="C10" s="85">
        <f>C11+C18</f>
        <v>6</v>
      </c>
      <c r="D10" s="85">
        <f>D11</f>
        <v>4</v>
      </c>
      <c r="E10" s="104"/>
      <c r="F10" s="105"/>
      <c r="G10" s="106"/>
    </row>
    <row r="11" spans="1:7" ht="86.25" customHeight="1" x14ac:dyDescent="0.2">
      <c r="A11" s="84">
        <v>1.1000000000000001</v>
      </c>
      <c r="B11" s="84" t="s">
        <v>214</v>
      </c>
      <c r="C11" s="107">
        <v>4</v>
      </c>
      <c r="D11" s="107">
        <v>4</v>
      </c>
      <c r="E11" s="104"/>
      <c r="F11" s="105"/>
      <c r="G11" s="109" t="s">
        <v>10</v>
      </c>
    </row>
    <row r="12" spans="1:7" ht="20.25" customHeight="1" x14ac:dyDescent="0.2">
      <c r="A12" s="84" t="s">
        <v>11</v>
      </c>
      <c r="B12" s="84" t="s">
        <v>12</v>
      </c>
      <c r="C12" s="85">
        <v>4</v>
      </c>
      <c r="D12" s="93"/>
      <c r="E12" s="104"/>
      <c r="F12" s="108"/>
      <c r="G12" s="110"/>
    </row>
    <row r="13" spans="1:7" ht="18.75" customHeight="1" x14ac:dyDescent="0.2">
      <c r="A13" s="84" t="s">
        <v>11</v>
      </c>
      <c r="B13" s="84" t="s">
        <v>13</v>
      </c>
      <c r="C13" s="93"/>
      <c r="D13" s="85">
        <v>4</v>
      </c>
      <c r="E13" s="104"/>
      <c r="F13" s="105"/>
      <c r="G13" s="110"/>
    </row>
    <row r="14" spans="1:7" ht="38.25" customHeight="1" x14ac:dyDescent="0.2">
      <c r="A14" s="100"/>
      <c r="B14" s="100" t="s">
        <v>14</v>
      </c>
      <c r="C14" s="101">
        <v>1</v>
      </c>
      <c r="D14" s="101">
        <v>1</v>
      </c>
      <c r="E14" s="104"/>
      <c r="F14" s="105"/>
      <c r="G14" s="137" t="s">
        <v>181</v>
      </c>
    </row>
    <row r="15" spans="1:7" ht="34.5" customHeight="1" x14ac:dyDescent="0.2">
      <c r="A15" s="100"/>
      <c r="B15" s="100" t="s">
        <v>15</v>
      </c>
      <c r="C15" s="101">
        <v>1</v>
      </c>
      <c r="D15" s="101">
        <v>1</v>
      </c>
      <c r="E15" s="104"/>
      <c r="F15" s="105"/>
      <c r="G15" s="137"/>
    </row>
    <row r="16" spans="1:7" ht="31.5" customHeight="1" x14ac:dyDescent="0.2">
      <c r="A16" s="100"/>
      <c r="B16" s="100" t="s">
        <v>16</v>
      </c>
      <c r="C16" s="101">
        <v>1</v>
      </c>
      <c r="D16" s="101">
        <v>1</v>
      </c>
      <c r="E16" s="104"/>
      <c r="F16" s="105"/>
      <c r="G16" s="137"/>
    </row>
    <row r="17" spans="1:7" ht="36.75" customHeight="1" x14ac:dyDescent="0.2">
      <c r="A17" s="100"/>
      <c r="B17" s="100" t="s">
        <v>215</v>
      </c>
      <c r="C17" s="101">
        <v>1</v>
      </c>
      <c r="D17" s="101">
        <v>1</v>
      </c>
      <c r="E17" s="104"/>
      <c r="F17" s="105"/>
      <c r="G17" s="137"/>
    </row>
    <row r="18" spans="1:7" s="121" customFormat="1" ht="96" customHeight="1" x14ac:dyDescent="0.2">
      <c r="A18" s="117">
        <v>1.2</v>
      </c>
      <c r="B18" s="117" t="s">
        <v>17</v>
      </c>
      <c r="C18" s="118">
        <v>2</v>
      </c>
      <c r="D18" s="118"/>
      <c r="E18" s="119"/>
      <c r="F18" s="117"/>
      <c r="G18" s="120" t="s">
        <v>18</v>
      </c>
    </row>
    <row r="19" spans="1:7" ht="25.5" customHeight="1" x14ac:dyDescent="0.2">
      <c r="A19" s="29" t="s">
        <v>11</v>
      </c>
      <c r="B19" s="29" t="s">
        <v>19</v>
      </c>
      <c r="C19" s="10">
        <v>2</v>
      </c>
      <c r="D19" s="8"/>
      <c r="E19" s="23"/>
      <c r="F19" s="30"/>
      <c r="G19" s="111"/>
    </row>
    <row r="20" spans="1:7" ht="33" x14ac:dyDescent="0.2">
      <c r="A20" s="29" t="s">
        <v>11</v>
      </c>
      <c r="B20" s="29" t="s">
        <v>20</v>
      </c>
      <c r="C20" s="10">
        <v>1</v>
      </c>
      <c r="D20" s="8"/>
      <c r="E20" s="23"/>
      <c r="F20" s="30"/>
      <c r="G20" s="111"/>
    </row>
    <row r="21" spans="1:7" ht="16.5" x14ac:dyDescent="0.2">
      <c r="A21" s="29" t="s">
        <v>11</v>
      </c>
      <c r="B21" s="29" t="s">
        <v>21</v>
      </c>
      <c r="C21" s="10">
        <v>0</v>
      </c>
      <c r="D21" s="8"/>
      <c r="E21" s="23"/>
      <c r="F21" s="30"/>
      <c r="G21" s="111"/>
    </row>
    <row r="22" spans="1:7" ht="33" x14ac:dyDescent="0.2">
      <c r="A22" s="96">
        <v>2</v>
      </c>
      <c r="B22" s="96" t="s">
        <v>22</v>
      </c>
      <c r="C22" s="85">
        <f>C23+C31</f>
        <v>7</v>
      </c>
      <c r="D22" s="85">
        <f>D23</f>
        <v>5</v>
      </c>
      <c r="E22" s="104"/>
      <c r="F22" s="108"/>
      <c r="G22" s="122"/>
    </row>
    <row r="23" spans="1:7" ht="99" customHeight="1" x14ac:dyDescent="0.2">
      <c r="A23" s="21">
        <v>2.1</v>
      </c>
      <c r="B23" s="84" t="s">
        <v>23</v>
      </c>
      <c r="C23" s="107">
        <v>5</v>
      </c>
      <c r="D23" s="107">
        <v>5</v>
      </c>
      <c r="E23" s="104"/>
      <c r="F23" s="105"/>
      <c r="G23" s="109" t="s">
        <v>24</v>
      </c>
    </row>
    <row r="24" spans="1:7" ht="23.25" customHeight="1" x14ac:dyDescent="0.2">
      <c r="A24" s="25" t="s">
        <v>11</v>
      </c>
      <c r="B24" s="25" t="s">
        <v>12</v>
      </c>
      <c r="C24" s="4">
        <v>5</v>
      </c>
      <c r="D24" s="8"/>
      <c r="E24" s="23"/>
      <c r="F24" s="28"/>
      <c r="G24" s="111"/>
    </row>
    <row r="25" spans="1:7" ht="26.25" customHeight="1" x14ac:dyDescent="0.2">
      <c r="A25" s="25" t="s">
        <v>11</v>
      </c>
      <c r="B25" s="25" t="s">
        <v>13</v>
      </c>
      <c r="C25" s="8"/>
      <c r="D25" s="4">
        <v>5</v>
      </c>
      <c r="E25" s="23"/>
      <c r="F25" s="28"/>
      <c r="G25" s="111"/>
    </row>
    <row r="26" spans="1:7" ht="51.75" customHeight="1" x14ac:dyDescent="0.2">
      <c r="A26" s="29"/>
      <c r="B26" s="29" t="s">
        <v>25</v>
      </c>
      <c r="C26" s="10">
        <v>1</v>
      </c>
      <c r="D26" s="10">
        <v>1</v>
      </c>
      <c r="E26" s="23"/>
      <c r="F26" s="30"/>
      <c r="G26" s="146" t="s">
        <v>187</v>
      </c>
    </row>
    <row r="27" spans="1:7" ht="33" customHeight="1" x14ac:dyDescent="0.2">
      <c r="A27" s="29"/>
      <c r="B27" s="29" t="s">
        <v>26</v>
      </c>
      <c r="C27" s="10">
        <v>1</v>
      </c>
      <c r="D27" s="10">
        <v>1</v>
      </c>
      <c r="E27" s="23"/>
      <c r="F27" s="30"/>
      <c r="G27" s="147"/>
    </row>
    <row r="28" spans="1:7" ht="33" x14ac:dyDescent="0.2">
      <c r="A28" s="29"/>
      <c r="B28" s="29" t="s">
        <v>27</v>
      </c>
      <c r="C28" s="10">
        <v>1</v>
      </c>
      <c r="D28" s="10">
        <v>1</v>
      </c>
      <c r="E28" s="23"/>
      <c r="F28" s="30"/>
      <c r="G28" s="147"/>
    </row>
    <row r="29" spans="1:7" ht="33" x14ac:dyDescent="0.2">
      <c r="A29" s="29"/>
      <c r="B29" s="29" t="s">
        <v>28</v>
      </c>
      <c r="C29" s="10">
        <v>1</v>
      </c>
      <c r="D29" s="10">
        <v>1</v>
      </c>
      <c r="E29" s="23"/>
      <c r="F29" s="30"/>
      <c r="G29" s="147"/>
    </row>
    <row r="30" spans="1:7" ht="33" x14ac:dyDescent="0.2">
      <c r="A30" s="29"/>
      <c r="B30" s="29" t="s">
        <v>29</v>
      </c>
      <c r="C30" s="10">
        <v>1</v>
      </c>
      <c r="D30" s="10">
        <v>1</v>
      </c>
      <c r="E30" s="23"/>
      <c r="F30" s="30"/>
      <c r="G30" s="148"/>
    </row>
    <row r="31" spans="1:7" ht="71.25" customHeight="1" x14ac:dyDescent="0.2">
      <c r="A31" s="84">
        <v>2.2000000000000002</v>
      </c>
      <c r="B31" s="84" t="s">
        <v>30</v>
      </c>
      <c r="C31" s="107">
        <v>2</v>
      </c>
      <c r="D31" s="93"/>
      <c r="E31" s="104"/>
      <c r="F31" s="105"/>
      <c r="G31" s="109" t="s">
        <v>18</v>
      </c>
    </row>
    <row r="32" spans="1:7" ht="17.25" x14ac:dyDescent="0.2">
      <c r="A32" s="29" t="s">
        <v>11</v>
      </c>
      <c r="B32" s="29" t="s">
        <v>19</v>
      </c>
      <c r="C32" s="10">
        <v>2</v>
      </c>
      <c r="D32" s="12"/>
      <c r="E32" s="32"/>
      <c r="F32" s="30"/>
      <c r="G32" s="111"/>
    </row>
    <row r="33" spans="1:7" ht="33" x14ac:dyDescent="0.2">
      <c r="A33" s="29" t="s">
        <v>11</v>
      </c>
      <c r="B33" s="29" t="s">
        <v>31</v>
      </c>
      <c r="C33" s="10">
        <v>1</v>
      </c>
      <c r="D33" s="12"/>
      <c r="E33" s="32"/>
      <c r="F33" s="30"/>
      <c r="G33" s="111"/>
    </row>
    <row r="34" spans="1:7" ht="17.25" x14ac:dyDescent="0.2">
      <c r="A34" s="29" t="s">
        <v>11</v>
      </c>
      <c r="B34" s="29" t="s">
        <v>21</v>
      </c>
      <c r="C34" s="10">
        <v>0</v>
      </c>
      <c r="D34" s="12"/>
      <c r="E34" s="32"/>
      <c r="F34" s="30"/>
      <c r="G34" s="111"/>
    </row>
    <row r="35" spans="1:7" ht="33" x14ac:dyDescent="0.2">
      <c r="A35" s="96">
        <v>3</v>
      </c>
      <c r="B35" s="96" t="s">
        <v>32</v>
      </c>
      <c r="C35" s="85">
        <f>C36+C41+C46+C51+C56+C61+C66+C71</f>
        <v>34</v>
      </c>
      <c r="D35" s="85">
        <f>D71</f>
        <v>30</v>
      </c>
      <c r="E35" s="96"/>
      <c r="F35" s="108"/>
      <c r="G35" s="122"/>
    </row>
    <row r="36" spans="1:7" ht="33" x14ac:dyDescent="0.2">
      <c r="A36" s="21">
        <v>3.1</v>
      </c>
      <c r="B36" s="21" t="s">
        <v>33</v>
      </c>
      <c r="C36" s="7">
        <v>5</v>
      </c>
      <c r="D36" s="8"/>
      <c r="E36" s="32"/>
      <c r="F36" s="24"/>
      <c r="G36" s="134" t="s">
        <v>216</v>
      </c>
    </row>
    <row r="37" spans="1:7" ht="17.25" x14ac:dyDescent="0.2">
      <c r="A37" s="29"/>
      <c r="B37" s="29" t="s">
        <v>34</v>
      </c>
      <c r="C37" s="10">
        <v>5</v>
      </c>
      <c r="D37" s="8"/>
      <c r="E37" s="32"/>
      <c r="F37" s="30"/>
      <c r="G37" s="134"/>
    </row>
    <row r="38" spans="1:7" ht="26.25" customHeight="1" x14ac:dyDescent="0.2">
      <c r="A38" s="29"/>
      <c r="B38" s="29" t="s">
        <v>35</v>
      </c>
      <c r="C38" s="10">
        <v>3</v>
      </c>
      <c r="D38" s="8"/>
      <c r="E38" s="32"/>
      <c r="F38" s="30"/>
      <c r="G38" s="134"/>
    </row>
    <row r="39" spans="1:7" ht="22.5" customHeight="1" x14ac:dyDescent="0.2">
      <c r="A39" s="29"/>
      <c r="B39" s="29" t="s">
        <v>36</v>
      </c>
      <c r="C39" s="10">
        <v>1</v>
      </c>
      <c r="D39" s="8"/>
      <c r="E39" s="32"/>
      <c r="F39" s="30"/>
      <c r="G39" s="134"/>
    </row>
    <row r="40" spans="1:7" ht="17.25" x14ac:dyDescent="0.2">
      <c r="A40" s="29"/>
      <c r="B40" s="29" t="s">
        <v>37</v>
      </c>
      <c r="C40" s="10">
        <v>0</v>
      </c>
      <c r="D40" s="8"/>
      <c r="E40" s="32"/>
      <c r="F40" s="30"/>
      <c r="G40" s="134"/>
    </row>
    <row r="41" spans="1:7" ht="24.75" customHeight="1" x14ac:dyDescent="0.2">
      <c r="A41" s="21">
        <v>3.2</v>
      </c>
      <c r="B41" s="21" t="s">
        <v>38</v>
      </c>
      <c r="C41" s="7">
        <v>5</v>
      </c>
      <c r="D41" s="8"/>
      <c r="E41" s="32"/>
      <c r="F41" s="24"/>
      <c r="G41" s="134" t="s">
        <v>217</v>
      </c>
    </row>
    <row r="42" spans="1:7" ht="21.75" customHeight="1" x14ac:dyDescent="0.2">
      <c r="A42" s="29"/>
      <c r="B42" s="29" t="s">
        <v>34</v>
      </c>
      <c r="C42" s="10">
        <v>5</v>
      </c>
      <c r="D42" s="8"/>
      <c r="E42" s="32"/>
      <c r="F42" s="30"/>
      <c r="G42" s="134"/>
    </row>
    <row r="43" spans="1:7" ht="24" customHeight="1" x14ac:dyDescent="0.2">
      <c r="A43" s="29"/>
      <c r="B43" s="29" t="s">
        <v>35</v>
      </c>
      <c r="C43" s="10">
        <v>3</v>
      </c>
      <c r="D43" s="8"/>
      <c r="E43" s="32"/>
      <c r="F43" s="30"/>
      <c r="G43" s="134"/>
    </row>
    <row r="44" spans="1:7" ht="21.75" customHeight="1" x14ac:dyDescent="0.2">
      <c r="A44" s="29"/>
      <c r="B44" s="29" t="s">
        <v>36</v>
      </c>
      <c r="C44" s="10">
        <v>1</v>
      </c>
      <c r="D44" s="8"/>
      <c r="E44" s="32"/>
      <c r="F44" s="30"/>
      <c r="G44" s="134"/>
    </row>
    <row r="45" spans="1:7" ht="24" customHeight="1" x14ac:dyDescent="0.2">
      <c r="A45" s="29"/>
      <c r="B45" s="29" t="s">
        <v>37</v>
      </c>
      <c r="C45" s="10">
        <v>0</v>
      </c>
      <c r="D45" s="8"/>
      <c r="E45" s="32"/>
      <c r="F45" s="30"/>
      <c r="G45" s="134"/>
    </row>
    <row r="46" spans="1:7" ht="74.25" customHeight="1" x14ac:dyDescent="0.2">
      <c r="A46" s="21">
        <v>3.3</v>
      </c>
      <c r="B46" s="21" t="s">
        <v>39</v>
      </c>
      <c r="C46" s="7">
        <v>3</v>
      </c>
      <c r="D46" s="8"/>
      <c r="E46" s="32"/>
      <c r="F46" s="24"/>
      <c r="G46" s="134" t="s">
        <v>217</v>
      </c>
    </row>
    <row r="47" spans="1:7" ht="17.25" x14ac:dyDescent="0.2">
      <c r="A47" s="29"/>
      <c r="B47" s="29" t="s">
        <v>34</v>
      </c>
      <c r="C47" s="10">
        <v>3</v>
      </c>
      <c r="D47" s="8"/>
      <c r="E47" s="32"/>
      <c r="F47" s="30"/>
      <c r="G47" s="134"/>
    </row>
    <row r="48" spans="1:7" ht="24.75" customHeight="1" x14ac:dyDescent="0.2">
      <c r="A48" s="29"/>
      <c r="B48" s="29" t="s">
        <v>35</v>
      </c>
      <c r="C48" s="10">
        <v>2</v>
      </c>
      <c r="D48" s="8"/>
      <c r="E48" s="32"/>
      <c r="F48" s="30"/>
      <c r="G48" s="134"/>
    </row>
    <row r="49" spans="1:7" ht="24.75" customHeight="1" x14ac:dyDescent="0.2">
      <c r="A49" s="29"/>
      <c r="B49" s="29" t="s">
        <v>36</v>
      </c>
      <c r="C49" s="10">
        <v>1</v>
      </c>
      <c r="D49" s="8"/>
      <c r="E49" s="32"/>
      <c r="F49" s="30"/>
      <c r="G49" s="134"/>
    </row>
    <row r="50" spans="1:7" ht="18.75" customHeight="1" x14ac:dyDescent="0.2">
      <c r="A50" s="29"/>
      <c r="B50" s="29" t="s">
        <v>37</v>
      </c>
      <c r="C50" s="10">
        <v>0</v>
      </c>
      <c r="D50" s="8"/>
      <c r="E50" s="32"/>
      <c r="F50" s="30"/>
      <c r="G50" s="134"/>
    </row>
    <row r="51" spans="1:7" ht="33" x14ac:dyDescent="0.2">
      <c r="A51" s="21">
        <v>3.4</v>
      </c>
      <c r="B51" s="21" t="s">
        <v>40</v>
      </c>
      <c r="C51" s="7">
        <v>5</v>
      </c>
      <c r="D51" s="8"/>
      <c r="E51" s="32"/>
      <c r="F51" s="24"/>
      <c r="G51" s="134" t="s">
        <v>217</v>
      </c>
    </row>
    <row r="52" spans="1:7" ht="17.25" x14ac:dyDescent="0.2">
      <c r="A52" s="29"/>
      <c r="B52" s="29" t="s">
        <v>34</v>
      </c>
      <c r="C52" s="10">
        <v>5</v>
      </c>
      <c r="D52" s="8"/>
      <c r="E52" s="32"/>
      <c r="F52" s="30"/>
      <c r="G52" s="134"/>
    </row>
    <row r="53" spans="1:7" ht="17.25" x14ac:dyDescent="0.2">
      <c r="A53" s="29"/>
      <c r="B53" s="29" t="s">
        <v>35</v>
      </c>
      <c r="C53" s="10">
        <v>3</v>
      </c>
      <c r="D53" s="8"/>
      <c r="E53" s="32"/>
      <c r="F53" s="30"/>
      <c r="G53" s="134"/>
    </row>
    <row r="54" spans="1:7" ht="31.5" customHeight="1" x14ac:dyDescent="0.2">
      <c r="A54" s="29"/>
      <c r="B54" s="29" t="s">
        <v>36</v>
      </c>
      <c r="C54" s="10">
        <v>1</v>
      </c>
      <c r="D54" s="8"/>
      <c r="E54" s="32"/>
      <c r="F54" s="30"/>
      <c r="G54" s="134"/>
    </row>
    <row r="55" spans="1:7" ht="24" customHeight="1" x14ac:dyDescent="0.2">
      <c r="A55" s="29"/>
      <c r="B55" s="29" t="s">
        <v>37</v>
      </c>
      <c r="C55" s="10">
        <v>0</v>
      </c>
      <c r="D55" s="8"/>
      <c r="E55" s="32"/>
      <c r="F55" s="30"/>
      <c r="G55" s="134"/>
    </row>
    <row r="56" spans="1:7" ht="48" customHeight="1" x14ac:dyDescent="0.2">
      <c r="A56" s="21">
        <v>3.5</v>
      </c>
      <c r="B56" s="21" t="s">
        <v>41</v>
      </c>
      <c r="C56" s="7">
        <v>5</v>
      </c>
      <c r="D56" s="8"/>
      <c r="E56" s="32"/>
      <c r="F56" s="24"/>
      <c r="G56" s="134" t="s">
        <v>217</v>
      </c>
    </row>
    <row r="57" spans="1:7" ht="21.75" customHeight="1" x14ac:dyDescent="0.2">
      <c r="A57" s="29"/>
      <c r="B57" s="29" t="s">
        <v>34</v>
      </c>
      <c r="C57" s="10">
        <v>5</v>
      </c>
      <c r="D57" s="8"/>
      <c r="E57" s="32"/>
      <c r="F57" s="30"/>
      <c r="G57" s="134"/>
    </row>
    <row r="58" spans="1:7" ht="34.5" customHeight="1" x14ac:dyDescent="0.2">
      <c r="A58" s="29"/>
      <c r="B58" s="29" t="s">
        <v>35</v>
      </c>
      <c r="C58" s="10">
        <v>3</v>
      </c>
      <c r="D58" s="8"/>
      <c r="E58" s="32"/>
      <c r="F58" s="30"/>
      <c r="G58" s="134"/>
    </row>
    <row r="59" spans="1:7" ht="29.25" customHeight="1" x14ac:dyDescent="0.2">
      <c r="A59" s="29"/>
      <c r="B59" s="29" t="s">
        <v>36</v>
      </c>
      <c r="C59" s="10">
        <v>1</v>
      </c>
      <c r="D59" s="8"/>
      <c r="E59" s="32"/>
      <c r="F59" s="30"/>
      <c r="G59" s="134"/>
    </row>
    <row r="60" spans="1:7" ht="21.75" customHeight="1" x14ac:dyDescent="0.2">
      <c r="A60" s="29"/>
      <c r="B60" s="29" t="s">
        <v>37</v>
      </c>
      <c r="C60" s="10">
        <v>0</v>
      </c>
      <c r="D60" s="8"/>
      <c r="E60" s="32"/>
      <c r="F60" s="30"/>
      <c r="G60" s="134"/>
    </row>
    <row r="61" spans="1:7" ht="57" customHeight="1" x14ac:dyDescent="0.2">
      <c r="A61" s="21">
        <v>3.6</v>
      </c>
      <c r="B61" s="21" t="s">
        <v>42</v>
      </c>
      <c r="C61" s="7">
        <v>5</v>
      </c>
      <c r="D61" s="8"/>
      <c r="E61" s="32"/>
      <c r="F61" s="24"/>
      <c r="G61" s="134" t="s">
        <v>217</v>
      </c>
    </row>
    <row r="62" spans="1:7" ht="17.25" x14ac:dyDescent="0.2">
      <c r="A62" s="29"/>
      <c r="B62" s="29" t="s">
        <v>34</v>
      </c>
      <c r="C62" s="10">
        <v>5</v>
      </c>
      <c r="D62" s="8"/>
      <c r="E62" s="32"/>
      <c r="F62" s="30"/>
      <c r="G62" s="134"/>
    </row>
    <row r="63" spans="1:7" ht="16.5" x14ac:dyDescent="0.2">
      <c r="A63" s="29"/>
      <c r="B63" s="29" t="s">
        <v>35</v>
      </c>
      <c r="C63" s="10">
        <v>3</v>
      </c>
      <c r="D63" s="8"/>
      <c r="E63" s="23"/>
      <c r="F63" s="30"/>
      <c r="G63" s="134"/>
    </row>
    <row r="64" spans="1:7" ht="16.5" x14ac:dyDescent="0.2">
      <c r="A64" s="29"/>
      <c r="B64" s="29" t="s">
        <v>36</v>
      </c>
      <c r="C64" s="10">
        <v>1</v>
      </c>
      <c r="D64" s="8"/>
      <c r="E64" s="23"/>
      <c r="F64" s="30"/>
      <c r="G64" s="134"/>
    </row>
    <row r="65" spans="1:7" ht="16.5" x14ac:dyDescent="0.2">
      <c r="A65" s="29"/>
      <c r="B65" s="29" t="s">
        <v>37</v>
      </c>
      <c r="C65" s="10">
        <v>0</v>
      </c>
      <c r="D65" s="8"/>
      <c r="E65" s="23"/>
      <c r="F65" s="30"/>
      <c r="G65" s="134"/>
    </row>
    <row r="66" spans="1:7" ht="42" customHeight="1" x14ac:dyDescent="0.2">
      <c r="A66" s="21">
        <v>3.7</v>
      </c>
      <c r="B66" s="21" t="s">
        <v>43</v>
      </c>
      <c r="C66" s="7">
        <v>3</v>
      </c>
      <c r="D66" s="8"/>
      <c r="E66" s="33"/>
      <c r="F66" s="24"/>
      <c r="G66" s="134" t="s">
        <v>217</v>
      </c>
    </row>
    <row r="67" spans="1:7" ht="16.5" x14ac:dyDescent="0.2">
      <c r="A67" s="29"/>
      <c r="B67" s="29" t="s">
        <v>34</v>
      </c>
      <c r="C67" s="10">
        <v>3</v>
      </c>
      <c r="D67" s="8"/>
      <c r="E67" s="33"/>
      <c r="F67" s="30"/>
      <c r="G67" s="134"/>
    </row>
    <row r="68" spans="1:7" ht="16.5" x14ac:dyDescent="0.2">
      <c r="A68" s="29"/>
      <c r="B68" s="29" t="s">
        <v>35</v>
      </c>
      <c r="C68" s="10">
        <v>2</v>
      </c>
      <c r="D68" s="8"/>
      <c r="E68" s="33"/>
      <c r="F68" s="30"/>
      <c r="G68" s="134"/>
    </row>
    <row r="69" spans="1:7" ht="29.25" customHeight="1" x14ac:dyDescent="0.2">
      <c r="A69" s="29"/>
      <c r="B69" s="29" t="s">
        <v>36</v>
      </c>
      <c r="C69" s="10">
        <v>1</v>
      </c>
      <c r="D69" s="8"/>
      <c r="E69" s="33"/>
      <c r="F69" s="30"/>
      <c r="G69" s="134"/>
    </row>
    <row r="70" spans="1:7" ht="24" customHeight="1" x14ac:dyDescent="0.2">
      <c r="A70" s="29"/>
      <c r="B70" s="29" t="s">
        <v>37</v>
      </c>
      <c r="C70" s="10">
        <v>0</v>
      </c>
      <c r="D70" s="8"/>
      <c r="E70" s="33"/>
      <c r="F70" s="30"/>
      <c r="G70" s="134"/>
    </row>
    <row r="71" spans="1:7" ht="39.75" customHeight="1" x14ac:dyDescent="0.2">
      <c r="A71" s="71">
        <v>3.8</v>
      </c>
      <c r="B71" s="71" t="s">
        <v>44</v>
      </c>
      <c r="C71" s="5">
        <v>3</v>
      </c>
      <c r="D71" s="6">
        <v>30</v>
      </c>
      <c r="E71" s="20"/>
      <c r="F71" s="24"/>
      <c r="G71" s="112"/>
    </row>
    <row r="72" spans="1:7" ht="54" customHeight="1" x14ac:dyDescent="0.2">
      <c r="A72" s="69" t="s">
        <v>11</v>
      </c>
      <c r="B72" s="69" t="s">
        <v>45</v>
      </c>
      <c r="C72" s="11">
        <v>3</v>
      </c>
      <c r="D72" s="4"/>
      <c r="E72" s="20"/>
      <c r="F72" s="24"/>
      <c r="G72" s="123" t="s">
        <v>199</v>
      </c>
    </row>
    <row r="73" spans="1:7" ht="75" customHeight="1" x14ac:dyDescent="0.2">
      <c r="A73" s="69" t="s">
        <v>11</v>
      </c>
      <c r="B73" s="69" t="s">
        <v>226</v>
      </c>
      <c r="C73" s="11"/>
      <c r="D73" s="10">
        <v>20</v>
      </c>
      <c r="E73" s="20"/>
      <c r="F73" s="24"/>
      <c r="G73" s="123" t="s">
        <v>188</v>
      </c>
    </row>
    <row r="74" spans="1:7" ht="58.5" customHeight="1" x14ac:dyDescent="0.2">
      <c r="A74" s="69" t="s">
        <v>11</v>
      </c>
      <c r="B74" s="69" t="s">
        <v>227</v>
      </c>
      <c r="C74" s="11"/>
      <c r="D74" s="10">
        <v>30</v>
      </c>
      <c r="E74" s="20"/>
      <c r="F74" s="24"/>
      <c r="G74" s="123" t="s">
        <v>189</v>
      </c>
    </row>
    <row r="75" spans="1:7" ht="24.75" customHeight="1" x14ac:dyDescent="0.2">
      <c r="A75" s="22">
        <v>4</v>
      </c>
      <c r="B75" s="22" t="s">
        <v>48</v>
      </c>
      <c r="C75" s="13">
        <f>C76+C83</f>
        <v>8</v>
      </c>
      <c r="D75" s="13">
        <f>D76+D83</f>
        <v>3</v>
      </c>
      <c r="E75" s="23"/>
      <c r="F75" s="22"/>
      <c r="G75" s="114"/>
    </row>
    <row r="76" spans="1:7" ht="115.5" customHeight="1" x14ac:dyDescent="0.2">
      <c r="A76" s="24">
        <v>4.0999999999999996</v>
      </c>
      <c r="B76" s="24" t="s">
        <v>182</v>
      </c>
      <c r="C76" s="7">
        <v>5</v>
      </c>
      <c r="D76" s="7">
        <v>3</v>
      </c>
      <c r="E76" s="23"/>
      <c r="F76" s="24"/>
      <c r="G76" s="109" t="s">
        <v>49</v>
      </c>
    </row>
    <row r="77" spans="1:7" ht="22.5" customHeight="1" x14ac:dyDescent="0.2">
      <c r="A77" s="28" t="s">
        <v>11</v>
      </c>
      <c r="B77" s="28" t="s">
        <v>12</v>
      </c>
      <c r="C77" s="14">
        <v>5</v>
      </c>
      <c r="D77" s="15"/>
      <c r="E77" s="20"/>
      <c r="F77" s="28"/>
      <c r="G77" s="111"/>
    </row>
    <row r="78" spans="1:7" ht="22.5" customHeight="1" x14ac:dyDescent="0.2">
      <c r="A78" s="28" t="s">
        <v>11</v>
      </c>
      <c r="B78" s="28" t="s">
        <v>50</v>
      </c>
      <c r="C78" s="15"/>
      <c r="D78" s="11">
        <v>3</v>
      </c>
      <c r="E78" s="20"/>
      <c r="F78" s="28"/>
      <c r="G78" s="111"/>
    </row>
    <row r="79" spans="1:7" ht="42.75" customHeight="1" x14ac:dyDescent="0.2">
      <c r="A79" s="30"/>
      <c r="B79" s="30" t="s">
        <v>51</v>
      </c>
      <c r="C79" s="10">
        <v>3</v>
      </c>
      <c r="D79" s="14"/>
      <c r="E79" s="20"/>
      <c r="F79" s="30"/>
      <c r="G79" s="111"/>
    </row>
    <row r="80" spans="1:7" ht="33" x14ac:dyDescent="0.2">
      <c r="A80" s="28"/>
      <c r="B80" s="30" t="s">
        <v>52</v>
      </c>
      <c r="C80" s="6"/>
      <c r="D80" s="9">
        <v>1</v>
      </c>
      <c r="E80" s="20"/>
      <c r="F80" s="28"/>
      <c r="G80" s="111"/>
    </row>
    <row r="81" spans="1:7" ht="35.25" customHeight="1" x14ac:dyDescent="0.2">
      <c r="A81" s="28"/>
      <c r="B81" s="30" t="s">
        <v>53</v>
      </c>
      <c r="C81" s="6"/>
      <c r="D81" s="9">
        <v>1</v>
      </c>
      <c r="E81" s="20"/>
      <c r="F81" s="28"/>
      <c r="G81" s="111"/>
    </row>
    <row r="82" spans="1:7" ht="51.75" customHeight="1" x14ac:dyDescent="0.2">
      <c r="A82" s="28"/>
      <c r="B82" s="124" t="s">
        <v>192</v>
      </c>
      <c r="C82" s="38"/>
      <c r="D82" s="9">
        <v>1</v>
      </c>
      <c r="E82" s="20"/>
      <c r="F82" s="28"/>
      <c r="G82" s="113" t="s">
        <v>194</v>
      </c>
    </row>
    <row r="83" spans="1:7" ht="119.25" customHeight="1" x14ac:dyDescent="0.2">
      <c r="A83" s="24">
        <v>4.2</v>
      </c>
      <c r="B83" s="24" t="s">
        <v>195</v>
      </c>
      <c r="C83" s="7">
        <v>3</v>
      </c>
      <c r="D83" s="8"/>
      <c r="E83" s="23"/>
      <c r="F83" s="24"/>
      <c r="G83" s="109" t="s">
        <v>54</v>
      </c>
    </row>
    <row r="84" spans="1:7" ht="16.5" x14ac:dyDescent="0.2">
      <c r="A84" s="30"/>
      <c r="B84" s="30" t="s">
        <v>19</v>
      </c>
      <c r="C84" s="10">
        <v>3</v>
      </c>
      <c r="D84" s="8"/>
      <c r="E84" s="23"/>
      <c r="F84" s="30"/>
      <c r="G84" s="138" t="s">
        <v>218</v>
      </c>
    </row>
    <row r="85" spans="1:7" ht="49.5" x14ac:dyDescent="0.2">
      <c r="A85" s="30"/>
      <c r="B85" s="30" t="s">
        <v>228</v>
      </c>
      <c r="C85" s="10">
        <v>2</v>
      </c>
      <c r="D85" s="8"/>
      <c r="E85" s="23"/>
      <c r="F85" s="30"/>
      <c r="G85" s="138"/>
    </row>
    <row r="86" spans="1:7" ht="55.5" customHeight="1" x14ac:dyDescent="0.2">
      <c r="A86" s="30"/>
      <c r="B86" s="30" t="s">
        <v>229</v>
      </c>
      <c r="C86" s="10">
        <v>1</v>
      </c>
      <c r="D86" s="8"/>
      <c r="E86" s="23"/>
      <c r="F86" s="30"/>
      <c r="G86" s="138"/>
    </row>
    <row r="87" spans="1:7" ht="52.5" customHeight="1" x14ac:dyDescent="0.2">
      <c r="A87" s="30"/>
      <c r="B87" s="30" t="s">
        <v>230</v>
      </c>
      <c r="C87" s="10">
        <v>0</v>
      </c>
      <c r="D87" s="8"/>
      <c r="E87" s="23"/>
      <c r="F87" s="30"/>
      <c r="G87" s="111"/>
    </row>
    <row r="88" spans="1:7" ht="25.5" customHeight="1" x14ac:dyDescent="0.2">
      <c r="A88" s="26" t="s">
        <v>55</v>
      </c>
      <c r="B88" s="26" t="s">
        <v>56</v>
      </c>
      <c r="C88" s="4">
        <f>C89+C113+C122+C138</f>
        <v>45</v>
      </c>
      <c r="D88" s="4"/>
      <c r="E88" s="4">
        <f t="shared" ref="E88" si="0">E89+E113+E122+E138</f>
        <v>2</v>
      </c>
      <c r="F88" s="27"/>
      <c r="G88" s="115"/>
    </row>
    <row r="89" spans="1:7" ht="33" x14ac:dyDescent="0.2">
      <c r="A89" s="96">
        <v>1</v>
      </c>
      <c r="B89" s="96" t="s">
        <v>57</v>
      </c>
      <c r="C89" s="85">
        <f>C90+C98+C103+C108</f>
        <v>19</v>
      </c>
      <c r="D89" s="8"/>
      <c r="E89" s="13"/>
      <c r="F89" s="22"/>
      <c r="G89" s="114"/>
    </row>
    <row r="90" spans="1:7" ht="33" x14ac:dyDescent="0.2">
      <c r="A90" s="84">
        <v>1.1000000000000001</v>
      </c>
      <c r="B90" s="84" t="s">
        <v>58</v>
      </c>
      <c r="C90" s="85">
        <f>C91+C94</f>
        <v>4</v>
      </c>
      <c r="D90" s="8"/>
      <c r="E90" s="33"/>
      <c r="F90" s="24"/>
      <c r="G90" s="114"/>
    </row>
    <row r="91" spans="1:7" ht="33.75" x14ac:dyDescent="0.2">
      <c r="A91" s="25" t="s">
        <v>11</v>
      </c>
      <c r="B91" s="25" t="s">
        <v>97</v>
      </c>
      <c r="C91" s="9">
        <v>2</v>
      </c>
      <c r="D91" s="15"/>
      <c r="E91" s="34"/>
      <c r="F91" s="28"/>
      <c r="G91" s="115"/>
    </row>
    <row r="92" spans="1:7" ht="16.5" x14ac:dyDescent="0.2">
      <c r="A92" s="29"/>
      <c r="B92" s="29" t="s">
        <v>59</v>
      </c>
      <c r="C92" s="10">
        <v>2</v>
      </c>
      <c r="D92" s="15"/>
      <c r="E92" s="34"/>
      <c r="F92" s="30"/>
      <c r="G92" s="111"/>
    </row>
    <row r="93" spans="1:7" ht="16.5" x14ac:dyDescent="0.2">
      <c r="A93" s="29"/>
      <c r="B93" s="29" t="s">
        <v>60</v>
      </c>
      <c r="C93" s="14">
        <v>0</v>
      </c>
      <c r="D93" s="15"/>
      <c r="E93" s="34"/>
      <c r="F93" s="30"/>
      <c r="G93" s="111"/>
    </row>
    <row r="94" spans="1:7" ht="34.5" customHeight="1" x14ac:dyDescent="0.2">
      <c r="A94" s="25" t="s">
        <v>11</v>
      </c>
      <c r="B94" s="25" t="s">
        <v>98</v>
      </c>
      <c r="C94" s="9">
        <v>2</v>
      </c>
      <c r="D94" s="15"/>
      <c r="E94" s="34"/>
      <c r="F94" s="28"/>
      <c r="G94" s="134" t="s">
        <v>219</v>
      </c>
    </row>
    <row r="95" spans="1:7" ht="16.5" x14ac:dyDescent="0.2">
      <c r="A95" s="29"/>
      <c r="B95" s="29" t="s">
        <v>61</v>
      </c>
      <c r="C95" s="10">
        <v>2</v>
      </c>
      <c r="D95" s="15"/>
      <c r="E95" s="34"/>
      <c r="F95" s="30"/>
      <c r="G95" s="134"/>
    </row>
    <row r="96" spans="1:7" ht="33" x14ac:dyDescent="0.2">
      <c r="A96" s="29"/>
      <c r="B96" s="29" t="s">
        <v>62</v>
      </c>
      <c r="C96" s="10">
        <v>1</v>
      </c>
      <c r="D96" s="15"/>
      <c r="E96" s="34"/>
      <c r="F96" s="30"/>
      <c r="G96" s="134"/>
    </row>
    <row r="97" spans="1:7" ht="16.5" x14ac:dyDescent="0.2">
      <c r="A97" s="29"/>
      <c r="B97" s="29" t="s">
        <v>63</v>
      </c>
      <c r="C97" s="10">
        <v>0</v>
      </c>
      <c r="D97" s="15"/>
      <c r="E97" s="34"/>
      <c r="F97" s="30"/>
      <c r="G97" s="134"/>
    </row>
    <row r="98" spans="1:7" ht="66" x14ac:dyDescent="0.2">
      <c r="A98" s="84">
        <v>1.2</v>
      </c>
      <c r="B98" s="84" t="s">
        <v>196</v>
      </c>
      <c r="C98" s="85">
        <v>5</v>
      </c>
      <c r="D98" s="15"/>
      <c r="E98" s="34"/>
      <c r="F98" s="24"/>
      <c r="G98" s="138" t="s">
        <v>220</v>
      </c>
    </row>
    <row r="99" spans="1:7" ht="82.5" x14ac:dyDescent="0.2">
      <c r="A99" s="29"/>
      <c r="B99" s="29" t="s">
        <v>99</v>
      </c>
      <c r="C99" s="10">
        <v>5</v>
      </c>
      <c r="D99" s="8"/>
      <c r="E99" s="23"/>
      <c r="F99" s="30"/>
      <c r="G99" s="138"/>
    </row>
    <row r="100" spans="1:7" ht="109.5" customHeight="1" x14ac:dyDescent="0.2">
      <c r="A100" s="29"/>
      <c r="B100" s="29" t="s">
        <v>100</v>
      </c>
      <c r="C100" s="10">
        <v>3</v>
      </c>
      <c r="D100" s="8"/>
      <c r="E100" s="23"/>
      <c r="F100" s="30"/>
      <c r="G100" s="138"/>
    </row>
    <row r="101" spans="1:7" ht="96.75" customHeight="1" x14ac:dyDescent="0.2">
      <c r="A101" s="29"/>
      <c r="B101" s="29" t="s">
        <v>101</v>
      </c>
      <c r="C101" s="10">
        <v>1</v>
      </c>
      <c r="D101" s="8"/>
      <c r="E101" s="23"/>
      <c r="F101" s="30"/>
      <c r="G101" s="138"/>
    </row>
    <row r="102" spans="1:7" ht="99" x14ac:dyDescent="0.2">
      <c r="A102" s="29"/>
      <c r="B102" s="29" t="s">
        <v>102</v>
      </c>
      <c r="C102" s="10">
        <v>0</v>
      </c>
      <c r="D102" s="8"/>
      <c r="E102" s="23"/>
      <c r="F102" s="30"/>
      <c r="G102" s="138"/>
    </row>
    <row r="103" spans="1:7" ht="33" x14ac:dyDescent="0.2">
      <c r="A103" s="84">
        <v>1.3</v>
      </c>
      <c r="B103" s="84" t="s">
        <v>64</v>
      </c>
      <c r="C103" s="107">
        <v>5</v>
      </c>
      <c r="D103" s="8"/>
      <c r="E103" s="23"/>
      <c r="F103" s="24"/>
      <c r="G103" s="138" t="s">
        <v>221</v>
      </c>
    </row>
    <row r="104" spans="1:7" ht="49.5" x14ac:dyDescent="0.2">
      <c r="A104" s="29"/>
      <c r="B104" s="29" t="s">
        <v>65</v>
      </c>
      <c r="C104" s="10">
        <v>5</v>
      </c>
      <c r="D104" s="8"/>
      <c r="E104" s="23"/>
      <c r="F104" s="30"/>
      <c r="G104" s="138"/>
    </row>
    <row r="105" spans="1:7" ht="49.5" x14ac:dyDescent="0.2">
      <c r="A105" s="29"/>
      <c r="B105" s="29" t="s">
        <v>66</v>
      </c>
      <c r="C105" s="10">
        <v>3</v>
      </c>
      <c r="D105" s="8"/>
      <c r="E105" s="23"/>
      <c r="F105" s="30"/>
      <c r="G105" s="138"/>
    </row>
    <row r="106" spans="1:7" ht="49.5" x14ac:dyDescent="0.2">
      <c r="A106" s="29"/>
      <c r="B106" s="29" t="s">
        <v>67</v>
      </c>
      <c r="C106" s="10">
        <v>1</v>
      </c>
      <c r="D106" s="8"/>
      <c r="E106" s="23"/>
      <c r="F106" s="30"/>
      <c r="G106" s="138"/>
    </row>
    <row r="107" spans="1:7" ht="49.5" x14ac:dyDescent="0.2">
      <c r="A107" s="29"/>
      <c r="B107" s="29" t="s">
        <v>68</v>
      </c>
      <c r="C107" s="10">
        <v>0</v>
      </c>
      <c r="D107" s="8"/>
      <c r="E107" s="23"/>
      <c r="F107" s="30"/>
      <c r="G107" s="138"/>
    </row>
    <row r="108" spans="1:7" ht="83.25" x14ac:dyDescent="0.2">
      <c r="A108" s="84">
        <v>1.4</v>
      </c>
      <c r="B108" s="84" t="s">
        <v>231</v>
      </c>
      <c r="C108" s="107">
        <v>5</v>
      </c>
      <c r="D108" s="8"/>
      <c r="E108" s="23"/>
      <c r="F108" s="24"/>
      <c r="G108" s="139" t="s">
        <v>222</v>
      </c>
    </row>
    <row r="109" spans="1:7" ht="49.5" x14ac:dyDescent="0.2">
      <c r="A109" s="29"/>
      <c r="B109" s="29" t="s">
        <v>103</v>
      </c>
      <c r="C109" s="10">
        <v>5</v>
      </c>
      <c r="D109" s="8"/>
      <c r="E109" s="23"/>
      <c r="F109" s="30"/>
      <c r="G109" s="140"/>
    </row>
    <row r="110" spans="1:7" ht="49.5" x14ac:dyDescent="0.2">
      <c r="A110" s="29"/>
      <c r="B110" s="29" t="s">
        <v>104</v>
      </c>
      <c r="C110" s="10">
        <v>3</v>
      </c>
      <c r="D110" s="8"/>
      <c r="E110" s="23"/>
      <c r="F110" s="30"/>
      <c r="G110" s="140"/>
    </row>
    <row r="111" spans="1:7" ht="49.5" x14ac:dyDescent="0.2">
      <c r="A111" s="29"/>
      <c r="B111" s="29" t="s">
        <v>105</v>
      </c>
      <c r="C111" s="10">
        <v>1</v>
      </c>
      <c r="D111" s="8"/>
      <c r="E111" s="23"/>
      <c r="F111" s="30"/>
      <c r="G111" s="140"/>
    </row>
    <row r="112" spans="1:7" ht="49.5" x14ac:dyDescent="0.2">
      <c r="A112" s="29"/>
      <c r="B112" s="29" t="s">
        <v>106</v>
      </c>
      <c r="C112" s="10">
        <v>0</v>
      </c>
      <c r="D112" s="8"/>
      <c r="E112" s="23"/>
      <c r="F112" s="30"/>
      <c r="G112" s="141"/>
    </row>
    <row r="113" spans="1:7" ht="33" x14ac:dyDescent="0.2">
      <c r="A113" s="96">
        <v>2</v>
      </c>
      <c r="B113" s="96" t="s">
        <v>183</v>
      </c>
      <c r="C113" s="85">
        <f>+C114+C118</f>
        <v>6</v>
      </c>
      <c r="D113" s="125"/>
      <c r="E113" s="35"/>
      <c r="F113" s="31"/>
      <c r="G113" s="116"/>
    </row>
    <row r="114" spans="1:7" ht="49.5" x14ac:dyDescent="0.2">
      <c r="A114" s="84">
        <v>2.1</v>
      </c>
      <c r="B114" s="84" t="s">
        <v>69</v>
      </c>
      <c r="C114" s="85">
        <v>3</v>
      </c>
      <c r="D114" s="125"/>
      <c r="E114" s="32"/>
      <c r="F114" s="24"/>
      <c r="G114" s="138" t="s">
        <v>223</v>
      </c>
    </row>
    <row r="115" spans="1:7" ht="33" x14ac:dyDescent="0.2">
      <c r="A115" s="29"/>
      <c r="B115" s="29" t="s">
        <v>70</v>
      </c>
      <c r="C115" s="10">
        <v>3</v>
      </c>
      <c r="D115" s="12"/>
      <c r="E115" s="32"/>
      <c r="F115" s="30"/>
      <c r="G115" s="138"/>
    </row>
    <row r="116" spans="1:7" ht="33" x14ac:dyDescent="0.2">
      <c r="A116" s="29"/>
      <c r="B116" s="29" t="s">
        <v>71</v>
      </c>
      <c r="C116" s="10">
        <v>1</v>
      </c>
      <c r="D116" s="12"/>
      <c r="E116" s="32"/>
      <c r="F116" s="30"/>
      <c r="G116" s="138"/>
    </row>
    <row r="117" spans="1:7" ht="33" x14ac:dyDescent="0.2">
      <c r="A117" s="29"/>
      <c r="B117" s="29" t="s">
        <v>72</v>
      </c>
      <c r="C117" s="10">
        <v>0</v>
      </c>
      <c r="D117" s="12"/>
      <c r="E117" s="32"/>
      <c r="F117" s="30"/>
      <c r="G117" s="138"/>
    </row>
    <row r="118" spans="1:7" ht="66" x14ac:dyDescent="0.2">
      <c r="A118" s="84">
        <v>2.2000000000000002</v>
      </c>
      <c r="B118" s="84" t="s">
        <v>184</v>
      </c>
      <c r="C118" s="85">
        <v>3</v>
      </c>
      <c r="D118" s="12"/>
      <c r="E118" s="32"/>
      <c r="F118" s="24"/>
      <c r="G118" s="139" t="s">
        <v>222</v>
      </c>
    </row>
    <row r="119" spans="1:7" ht="33" x14ac:dyDescent="0.2">
      <c r="A119" s="29"/>
      <c r="B119" s="29" t="s">
        <v>107</v>
      </c>
      <c r="C119" s="10">
        <v>3</v>
      </c>
      <c r="D119" s="12"/>
      <c r="E119" s="32"/>
      <c r="F119" s="30"/>
      <c r="G119" s="140"/>
    </row>
    <row r="120" spans="1:7" ht="48" customHeight="1" x14ac:dyDescent="0.2">
      <c r="A120" s="29"/>
      <c r="B120" s="29" t="s">
        <v>108</v>
      </c>
      <c r="C120" s="10">
        <v>1</v>
      </c>
      <c r="D120" s="12"/>
      <c r="E120" s="32"/>
      <c r="F120" s="30"/>
      <c r="G120" s="140"/>
    </row>
    <row r="121" spans="1:7" ht="49.5" x14ac:dyDescent="0.2">
      <c r="A121" s="29"/>
      <c r="B121" s="29" t="s">
        <v>109</v>
      </c>
      <c r="C121" s="10">
        <v>0</v>
      </c>
      <c r="D121" s="12"/>
      <c r="E121" s="32"/>
      <c r="F121" s="30"/>
      <c r="G121" s="141"/>
    </row>
    <row r="122" spans="1:7" ht="29.25" customHeight="1" x14ac:dyDescent="0.2">
      <c r="A122" s="96">
        <v>3</v>
      </c>
      <c r="B122" s="126" t="s">
        <v>73</v>
      </c>
      <c r="C122" s="85">
        <f>C123+C128+C133</f>
        <v>10</v>
      </c>
      <c r="D122" s="125"/>
      <c r="E122" s="107">
        <f>E123+E128+E133</f>
        <v>2</v>
      </c>
      <c r="F122" s="31"/>
      <c r="G122" s="116"/>
    </row>
    <row r="123" spans="1:7" ht="33" x14ac:dyDescent="0.2">
      <c r="A123" s="84">
        <v>3.1</v>
      </c>
      <c r="B123" s="84" t="s">
        <v>74</v>
      </c>
      <c r="C123" s="85">
        <v>4</v>
      </c>
      <c r="D123" s="125"/>
      <c r="E123" s="127"/>
      <c r="F123" s="24"/>
      <c r="G123" s="138" t="s">
        <v>224</v>
      </c>
    </row>
    <row r="124" spans="1:7" ht="49.5" x14ac:dyDescent="0.2">
      <c r="A124" s="29"/>
      <c r="B124" s="29" t="s">
        <v>75</v>
      </c>
      <c r="C124" s="10">
        <v>4</v>
      </c>
      <c r="D124" s="17"/>
      <c r="E124" s="36"/>
      <c r="F124" s="30"/>
      <c r="G124" s="138"/>
    </row>
    <row r="125" spans="1:7" ht="66" x14ac:dyDescent="0.2">
      <c r="A125" s="29"/>
      <c r="B125" s="29" t="s">
        <v>76</v>
      </c>
      <c r="C125" s="10">
        <v>2</v>
      </c>
      <c r="D125" s="17"/>
      <c r="E125" s="36"/>
      <c r="F125" s="30"/>
      <c r="G125" s="138"/>
    </row>
    <row r="126" spans="1:7" ht="66" x14ac:dyDescent="0.2">
      <c r="A126" s="29"/>
      <c r="B126" s="29" t="s">
        <v>77</v>
      </c>
      <c r="C126" s="10">
        <v>1</v>
      </c>
      <c r="D126" s="17"/>
      <c r="E126" s="36"/>
      <c r="F126" s="30"/>
      <c r="G126" s="138"/>
    </row>
    <row r="127" spans="1:7" ht="49.5" x14ac:dyDescent="0.2">
      <c r="A127" s="25"/>
      <c r="B127" s="29" t="s">
        <v>78</v>
      </c>
      <c r="C127" s="10">
        <v>0</v>
      </c>
      <c r="D127" s="17"/>
      <c r="E127" s="36"/>
      <c r="F127" s="28"/>
      <c r="G127" s="138"/>
    </row>
    <row r="128" spans="1:7" ht="49.5" x14ac:dyDescent="0.2">
      <c r="A128" s="84">
        <v>3.2</v>
      </c>
      <c r="B128" s="84" t="s">
        <v>79</v>
      </c>
      <c r="C128" s="85">
        <v>3</v>
      </c>
      <c r="D128" s="125"/>
      <c r="E128" s="85">
        <f>E129</f>
        <v>1</v>
      </c>
      <c r="F128" s="24"/>
      <c r="G128" s="138" t="s">
        <v>224</v>
      </c>
    </row>
    <row r="129" spans="1:7" ht="49.5" x14ac:dyDescent="0.2">
      <c r="A129" s="29"/>
      <c r="B129" s="29" t="s">
        <v>80</v>
      </c>
      <c r="C129" s="10">
        <v>3</v>
      </c>
      <c r="D129" s="17"/>
      <c r="E129" s="10">
        <v>1</v>
      </c>
      <c r="F129" s="30"/>
      <c r="G129" s="138"/>
    </row>
    <row r="130" spans="1:7" ht="66" x14ac:dyDescent="0.2">
      <c r="A130" s="29"/>
      <c r="B130" s="29" t="s">
        <v>81</v>
      </c>
      <c r="C130" s="10">
        <v>2</v>
      </c>
      <c r="D130" s="17"/>
      <c r="E130" s="17"/>
      <c r="F130" s="30"/>
      <c r="G130" s="138"/>
    </row>
    <row r="131" spans="1:7" ht="66" x14ac:dyDescent="0.2">
      <c r="A131" s="29"/>
      <c r="B131" s="29" t="s">
        <v>82</v>
      </c>
      <c r="C131" s="10">
        <v>1</v>
      </c>
      <c r="D131" s="17"/>
      <c r="E131" s="17"/>
      <c r="F131" s="30"/>
      <c r="G131" s="138"/>
    </row>
    <row r="132" spans="1:7" ht="49.5" x14ac:dyDescent="0.2">
      <c r="A132" s="25"/>
      <c r="B132" s="29" t="s">
        <v>83</v>
      </c>
      <c r="C132" s="10">
        <v>0</v>
      </c>
      <c r="D132" s="17"/>
      <c r="E132" s="17"/>
      <c r="F132" s="28"/>
      <c r="G132" s="138"/>
    </row>
    <row r="133" spans="1:7" ht="40.5" customHeight="1" x14ac:dyDescent="0.2">
      <c r="A133" s="84">
        <v>3.3</v>
      </c>
      <c r="B133" s="128" t="s">
        <v>84</v>
      </c>
      <c r="C133" s="85">
        <v>3</v>
      </c>
      <c r="D133" s="125"/>
      <c r="E133" s="107">
        <v>1</v>
      </c>
      <c r="F133" s="24"/>
      <c r="G133" s="114"/>
    </row>
    <row r="134" spans="1:7" ht="49.5" x14ac:dyDescent="0.2">
      <c r="A134" s="100"/>
      <c r="B134" s="100" t="s">
        <v>232</v>
      </c>
      <c r="C134" s="101">
        <v>3</v>
      </c>
      <c r="D134" s="125"/>
      <c r="E134" s="129">
        <v>1</v>
      </c>
      <c r="F134" s="30"/>
      <c r="G134" s="138" t="s">
        <v>222</v>
      </c>
    </row>
    <row r="135" spans="1:7" ht="47.25" customHeight="1" x14ac:dyDescent="0.2">
      <c r="A135" s="29"/>
      <c r="B135" s="29" t="s">
        <v>110</v>
      </c>
      <c r="C135" s="10">
        <v>2</v>
      </c>
      <c r="D135" s="12"/>
      <c r="E135" s="32"/>
      <c r="F135" s="30"/>
      <c r="G135" s="138"/>
    </row>
    <row r="136" spans="1:7" ht="52.5" customHeight="1" x14ac:dyDescent="0.2">
      <c r="A136" s="29"/>
      <c r="B136" s="29" t="s">
        <v>111</v>
      </c>
      <c r="C136" s="10">
        <v>1</v>
      </c>
      <c r="D136" s="12"/>
      <c r="E136" s="32"/>
      <c r="F136" s="30"/>
      <c r="G136" s="138"/>
    </row>
    <row r="137" spans="1:7" ht="49.5" x14ac:dyDescent="0.2">
      <c r="A137" s="25"/>
      <c r="B137" s="29" t="s">
        <v>112</v>
      </c>
      <c r="C137" s="10">
        <v>0</v>
      </c>
      <c r="D137" s="12"/>
      <c r="E137" s="32"/>
      <c r="F137" s="28"/>
      <c r="G137" s="138"/>
    </row>
    <row r="138" spans="1:7" ht="53.25" customHeight="1" x14ac:dyDescent="0.2">
      <c r="A138" s="96">
        <v>4</v>
      </c>
      <c r="B138" s="96" t="s">
        <v>197</v>
      </c>
      <c r="C138" s="85">
        <f>C139+C144</f>
        <v>10</v>
      </c>
      <c r="D138" s="125"/>
      <c r="E138" s="32"/>
      <c r="F138" s="31"/>
      <c r="G138" s="116"/>
    </row>
    <row r="139" spans="1:7" ht="33" x14ac:dyDescent="0.2">
      <c r="A139" s="84">
        <v>4.0999999999999996</v>
      </c>
      <c r="B139" s="84" t="s">
        <v>85</v>
      </c>
      <c r="C139" s="85">
        <v>5</v>
      </c>
      <c r="D139" s="125"/>
      <c r="E139" s="32"/>
      <c r="F139" s="24"/>
      <c r="G139" s="114"/>
    </row>
    <row r="140" spans="1:7" ht="33.75" x14ac:dyDescent="0.2">
      <c r="A140" s="29"/>
      <c r="B140" s="29" t="s">
        <v>113</v>
      </c>
      <c r="C140" s="10">
        <v>5</v>
      </c>
      <c r="D140" s="12"/>
      <c r="E140" s="32"/>
      <c r="F140" s="30"/>
      <c r="G140" s="134" t="s">
        <v>86</v>
      </c>
    </row>
    <row r="141" spans="1:7" ht="33" x14ac:dyDescent="0.2">
      <c r="A141" s="29"/>
      <c r="B141" s="29" t="s">
        <v>87</v>
      </c>
      <c r="C141" s="10">
        <v>3</v>
      </c>
      <c r="D141" s="12"/>
      <c r="E141" s="23"/>
      <c r="F141" s="30"/>
      <c r="G141" s="134"/>
    </row>
    <row r="142" spans="1:7" ht="33.75" x14ac:dyDescent="0.2">
      <c r="A142" s="29"/>
      <c r="B142" s="29" t="s">
        <v>114</v>
      </c>
      <c r="C142" s="10">
        <v>1</v>
      </c>
      <c r="D142" s="12"/>
      <c r="E142" s="23"/>
      <c r="F142" s="30"/>
      <c r="G142" s="134"/>
    </row>
    <row r="143" spans="1:7" ht="33" x14ac:dyDescent="0.2">
      <c r="A143" s="29"/>
      <c r="B143" s="29" t="s">
        <v>88</v>
      </c>
      <c r="C143" s="10">
        <v>0</v>
      </c>
      <c r="D143" s="12"/>
      <c r="E143" s="23"/>
      <c r="F143" s="30"/>
      <c r="G143" s="134"/>
    </row>
    <row r="144" spans="1:7" ht="33" customHeight="1" x14ac:dyDescent="0.2">
      <c r="A144" s="84">
        <v>4.2</v>
      </c>
      <c r="B144" s="84" t="s">
        <v>89</v>
      </c>
      <c r="C144" s="85">
        <v>5</v>
      </c>
      <c r="D144" s="12"/>
      <c r="E144" s="23"/>
      <c r="F144" s="24"/>
      <c r="G144" s="130" t="s">
        <v>233</v>
      </c>
    </row>
    <row r="145" spans="1:7" ht="36" customHeight="1" x14ac:dyDescent="0.2">
      <c r="A145" s="29"/>
      <c r="B145" s="29" t="s">
        <v>115</v>
      </c>
      <c r="C145" s="10">
        <v>5</v>
      </c>
      <c r="D145" s="12"/>
      <c r="E145" s="32"/>
      <c r="F145" s="30"/>
      <c r="G145" s="134" t="s">
        <v>90</v>
      </c>
    </row>
    <row r="146" spans="1:7" ht="33" x14ac:dyDescent="0.2">
      <c r="A146" s="29"/>
      <c r="B146" s="29" t="s">
        <v>91</v>
      </c>
      <c r="C146" s="10">
        <v>3</v>
      </c>
      <c r="D146" s="12"/>
      <c r="E146" s="23"/>
      <c r="F146" s="30"/>
      <c r="G146" s="134"/>
    </row>
    <row r="147" spans="1:7" ht="33.75" x14ac:dyDescent="0.2">
      <c r="A147" s="29"/>
      <c r="B147" s="29" t="s">
        <v>116</v>
      </c>
      <c r="C147" s="10">
        <v>1</v>
      </c>
      <c r="D147" s="12"/>
      <c r="E147" s="23"/>
      <c r="F147" s="30"/>
      <c r="G147" s="134"/>
    </row>
    <row r="148" spans="1:7" ht="33" x14ac:dyDescent="0.2">
      <c r="A148" s="25"/>
      <c r="B148" s="29" t="s">
        <v>92</v>
      </c>
      <c r="C148" s="10">
        <v>0</v>
      </c>
      <c r="D148" s="12"/>
      <c r="E148" s="23"/>
      <c r="F148" s="28"/>
      <c r="G148" s="134"/>
    </row>
    <row r="149" spans="1:7" ht="33" x14ac:dyDescent="0.2">
      <c r="A149" s="26" t="s">
        <v>93</v>
      </c>
      <c r="B149" s="26" t="s">
        <v>94</v>
      </c>
      <c r="C149" s="6"/>
      <c r="D149" s="6"/>
      <c r="E149" s="78">
        <f>SUM(E150:E151)</f>
        <v>3</v>
      </c>
      <c r="F149" s="28"/>
      <c r="G149" s="115"/>
    </row>
    <row r="150" spans="1:7" ht="74.25" customHeight="1" x14ac:dyDescent="0.2">
      <c r="A150" s="96">
        <v>1</v>
      </c>
      <c r="B150" s="84" t="s">
        <v>95</v>
      </c>
      <c r="C150" s="93"/>
      <c r="D150" s="93"/>
      <c r="E150" s="85">
        <v>1.5</v>
      </c>
      <c r="F150" s="105"/>
      <c r="G150" s="137" t="s">
        <v>225</v>
      </c>
    </row>
    <row r="151" spans="1:7" ht="102" customHeight="1" x14ac:dyDescent="0.2">
      <c r="A151" s="96">
        <v>2</v>
      </c>
      <c r="B151" s="84" t="s">
        <v>234</v>
      </c>
      <c r="C151" s="93"/>
      <c r="D151" s="93"/>
      <c r="E151" s="85">
        <v>1.5</v>
      </c>
      <c r="F151" s="105"/>
      <c r="G151" s="137"/>
    </row>
    <row r="152" spans="1:7" ht="25.5" customHeight="1" x14ac:dyDescent="0.2">
      <c r="A152" s="85"/>
      <c r="B152" s="96" t="s">
        <v>96</v>
      </c>
      <c r="C152" s="85">
        <f>C9+C88</f>
        <v>100</v>
      </c>
      <c r="D152" s="85">
        <f>D9+D88</f>
        <v>42</v>
      </c>
      <c r="E152" s="85">
        <f>E9+E88+E149</f>
        <v>5</v>
      </c>
      <c r="F152" s="107"/>
      <c r="G152" s="96"/>
    </row>
    <row r="154" spans="1:7" ht="33.75" customHeight="1" x14ac:dyDescent="0.2">
      <c r="A154" s="142" t="s">
        <v>117</v>
      </c>
      <c r="B154" s="142"/>
      <c r="C154" s="142"/>
      <c r="D154" s="142"/>
      <c r="E154" s="142"/>
      <c r="F154" s="142"/>
      <c r="G154" s="142"/>
    </row>
    <row r="155" spans="1:7" ht="15" x14ac:dyDescent="0.25">
      <c r="A155" s="39" t="s">
        <v>237</v>
      </c>
    </row>
    <row r="156" spans="1:7" x14ac:dyDescent="0.2">
      <c r="A156" s="39" t="s">
        <v>118</v>
      </c>
    </row>
    <row r="157" spans="1:7" ht="15" x14ac:dyDescent="0.25">
      <c r="A157" s="39" t="s">
        <v>119</v>
      </c>
    </row>
    <row r="158" spans="1:7" ht="15" x14ac:dyDescent="0.25">
      <c r="A158" s="39" t="s">
        <v>120</v>
      </c>
    </row>
    <row r="159" spans="1:7" ht="15" x14ac:dyDescent="0.25">
      <c r="A159" s="39" t="s">
        <v>121</v>
      </c>
    </row>
    <row r="160" spans="1:7" ht="15" x14ac:dyDescent="0.25">
      <c r="A160" s="39" t="s">
        <v>122</v>
      </c>
    </row>
    <row r="161" spans="1:1" ht="18.75" customHeight="1" x14ac:dyDescent="0.25">
      <c r="A161" s="39" t="s">
        <v>123</v>
      </c>
    </row>
    <row r="162" spans="1:1" ht="18.75" x14ac:dyDescent="0.3">
      <c r="A162" s="40"/>
    </row>
  </sheetData>
  <mergeCells count="31">
    <mergeCell ref="A2:G2"/>
    <mergeCell ref="A3:G3"/>
    <mergeCell ref="A4:G4"/>
    <mergeCell ref="A5:G5"/>
    <mergeCell ref="G26:G30"/>
    <mergeCell ref="G134:G137"/>
    <mergeCell ref="G140:G143"/>
    <mergeCell ref="G145:G148"/>
    <mergeCell ref="G150:G151"/>
    <mergeCell ref="A154:G154"/>
    <mergeCell ref="G128:G132"/>
    <mergeCell ref="G56:G60"/>
    <mergeCell ref="G61:G65"/>
    <mergeCell ref="G66:G70"/>
    <mergeCell ref="G84:G86"/>
    <mergeCell ref="G94:G97"/>
    <mergeCell ref="G98:G102"/>
    <mergeCell ref="G103:G107"/>
    <mergeCell ref="G108:G112"/>
    <mergeCell ref="G114:G117"/>
    <mergeCell ref="G118:G121"/>
    <mergeCell ref="G123:G127"/>
    <mergeCell ref="G36:G40"/>
    <mergeCell ref="G41:G45"/>
    <mergeCell ref="G46:G50"/>
    <mergeCell ref="G51:G55"/>
    <mergeCell ref="A7:A8"/>
    <mergeCell ref="B7:B8"/>
    <mergeCell ref="C7:F7"/>
    <mergeCell ref="G7:G8"/>
    <mergeCell ref="G14:G17"/>
  </mergeCells>
  <pageMargins left="0.46" right="0.02" top="0.75" bottom="0.75" header="0.3" footer="0.3"/>
  <pageSetup paperSize="9" scale="9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tabSelected="1" zoomScale="106" zoomScaleNormal="106" workbookViewId="0">
      <selection activeCell="J90" sqref="J90"/>
    </sheetView>
  </sheetViews>
  <sheetFormatPr defaultRowHeight="14.25" x14ac:dyDescent="0.2"/>
  <cols>
    <col min="1" max="1" width="5.375" customWidth="1"/>
    <col min="2" max="2" width="47" customWidth="1"/>
    <col min="3" max="3" width="7" customWidth="1"/>
    <col min="4" max="4" width="6.875" customWidth="1"/>
    <col min="5" max="5" width="8.625" customWidth="1"/>
    <col min="6" max="6" width="7.25" customWidth="1"/>
    <col min="7" max="7" width="28" style="133" customWidth="1"/>
  </cols>
  <sheetData>
    <row r="1" spans="1:7" ht="17.25" x14ac:dyDescent="0.3">
      <c r="A1" s="143" t="s">
        <v>178</v>
      </c>
      <c r="B1" s="143"/>
      <c r="C1" s="143"/>
      <c r="D1" s="143"/>
      <c r="E1" s="143"/>
      <c r="F1" s="143"/>
      <c r="G1" s="143"/>
    </row>
    <row r="2" spans="1:7" ht="16.5" x14ac:dyDescent="0.25">
      <c r="A2" s="144" t="s">
        <v>174</v>
      </c>
      <c r="B2" s="144"/>
      <c r="C2" s="144"/>
      <c r="D2" s="144"/>
      <c r="E2" s="144"/>
      <c r="F2" s="144"/>
      <c r="G2" s="144"/>
    </row>
    <row r="3" spans="1:7" ht="16.5" x14ac:dyDescent="0.25">
      <c r="A3" s="144" t="s">
        <v>175</v>
      </c>
      <c r="B3" s="144"/>
      <c r="C3" s="144"/>
      <c r="D3" s="144"/>
      <c r="E3" s="144"/>
      <c r="F3" s="144"/>
      <c r="G3" s="144"/>
    </row>
    <row r="4" spans="1:7" ht="15.75" x14ac:dyDescent="0.25">
      <c r="A4" s="145" t="s">
        <v>176</v>
      </c>
      <c r="B4" s="145"/>
      <c r="C4" s="145"/>
      <c r="D4" s="145"/>
      <c r="E4" s="145"/>
      <c r="F4" s="145"/>
      <c r="G4" s="145"/>
    </row>
    <row r="5" spans="1:7" ht="15.75" x14ac:dyDescent="0.25">
      <c r="A5" s="145"/>
      <c r="B5" s="145"/>
      <c r="C5" s="145"/>
      <c r="D5" s="145"/>
      <c r="E5" s="145"/>
      <c r="F5" s="145"/>
      <c r="G5" s="145"/>
    </row>
    <row r="6" spans="1:7" ht="15.75" x14ac:dyDescent="0.2">
      <c r="A6" s="150" t="s">
        <v>0</v>
      </c>
      <c r="B6" s="150" t="s">
        <v>1</v>
      </c>
      <c r="C6" s="150" t="s">
        <v>2</v>
      </c>
      <c r="D6" s="150"/>
      <c r="E6" s="150"/>
      <c r="F6" s="150"/>
      <c r="G6" s="150" t="s">
        <v>213</v>
      </c>
    </row>
    <row r="7" spans="1:7" ht="20.25" customHeight="1" x14ac:dyDescent="0.2">
      <c r="A7" s="150"/>
      <c r="B7" s="150"/>
      <c r="C7" s="66" t="s">
        <v>3</v>
      </c>
      <c r="D7" s="66" t="s">
        <v>4</v>
      </c>
      <c r="E7" s="66" t="s">
        <v>5</v>
      </c>
      <c r="F7" s="67" t="s">
        <v>6</v>
      </c>
      <c r="G7" s="150"/>
    </row>
    <row r="8" spans="1:7" ht="37.5" customHeight="1" x14ac:dyDescent="0.2">
      <c r="A8" s="41" t="s">
        <v>7</v>
      </c>
      <c r="B8" s="42" t="s">
        <v>8</v>
      </c>
      <c r="C8" s="43">
        <f>C9+C16+C24+C52</f>
        <v>44</v>
      </c>
      <c r="D8" s="79">
        <f>D9+D16+D24+D52</f>
        <v>42</v>
      </c>
      <c r="E8" s="43">
        <v>0</v>
      </c>
      <c r="F8" s="44"/>
      <c r="G8" s="82"/>
    </row>
    <row r="9" spans="1:7" ht="102" customHeight="1" x14ac:dyDescent="0.2">
      <c r="A9" s="97">
        <v>1</v>
      </c>
      <c r="B9" s="87" t="s">
        <v>207</v>
      </c>
      <c r="C9" s="89">
        <v>4</v>
      </c>
      <c r="D9" s="89">
        <v>4</v>
      </c>
      <c r="E9" s="90"/>
      <c r="F9" s="89"/>
      <c r="G9" s="86" t="s">
        <v>10</v>
      </c>
    </row>
    <row r="10" spans="1:7" ht="18" customHeight="1" x14ac:dyDescent="0.2">
      <c r="A10" s="46" t="s">
        <v>11</v>
      </c>
      <c r="B10" s="47" t="s">
        <v>12</v>
      </c>
      <c r="C10" s="43">
        <v>4</v>
      </c>
      <c r="D10" s="48"/>
      <c r="E10" s="48"/>
      <c r="F10" s="44"/>
      <c r="G10" s="49"/>
    </row>
    <row r="11" spans="1:7" ht="22.5" customHeight="1" x14ac:dyDescent="0.2">
      <c r="A11" s="46" t="s">
        <v>11</v>
      </c>
      <c r="B11" s="47" t="s">
        <v>13</v>
      </c>
      <c r="C11" s="48"/>
      <c r="D11" s="43">
        <v>4</v>
      </c>
      <c r="E11" s="48"/>
      <c r="F11" s="50"/>
      <c r="G11" s="151" t="s">
        <v>177</v>
      </c>
    </row>
    <row r="12" spans="1:7" ht="31.5" customHeight="1" x14ac:dyDescent="0.2">
      <c r="A12" s="51"/>
      <c r="B12" s="52" t="s">
        <v>124</v>
      </c>
      <c r="C12" s="53">
        <v>1</v>
      </c>
      <c r="D12" s="53">
        <v>1</v>
      </c>
      <c r="E12" s="48"/>
      <c r="F12" s="50"/>
      <c r="G12" s="151"/>
    </row>
    <row r="13" spans="1:7" ht="15.75" x14ac:dyDescent="0.2">
      <c r="A13" s="51"/>
      <c r="B13" s="52" t="s">
        <v>15</v>
      </c>
      <c r="C13" s="53">
        <v>1</v>
      </c>
      <c r="D13" s="53">
        <v>1</v>
      </c>
      <c r="E13" s="48"/>
      <c r="F13" s="50"/>
      <c r="G13" s="151"/>
    </row>
    <row r="14" spans="1:7" ht="31.5" x14ac:dyDescent="0.2">
      <c r="A14" s="51"/>
      <c r="B14" s="52" t="s">
        <v>16</v>
      </c>
      <c r="C14" s="53">
        <v>1</v>
      </c>
      <c r="D14" s="53">
        <v>1</v>
      </c>
      <c r="E14" s="48"/>
      <c r="F14" s="50"/>
      <c r="G14" s="151"/>
    </row>
    <row r="15" spans="1:7" ht="31.5" x14ac:dyDescent="0.2">
      <c r="A15" s="51"/>
      <c r="B15" s="52" t="s">
        <v>125</v>
      </c>
      <c r="C15" s="53">
        <v>1</v>
      </c>
      <c r="D15" s="53">
        <v>1</v>
      </c>
      <c r="E15" s="48"/>
      <c r="F15" s="50"/>
      <c r="G15" s="151"/>
    </row>
    <row r="16" spans="1:7" ht="99.75" customHeight="1" x14ac:dyDescent="0.2">
      <c r="A16" s="97">
        <v>2</v>
      </c>
      <c r="B16" s="87" t="s">
        <v>126</v>
      </c>
      <c r="C16" s="89">
        <v>5</v>
      </c>
      <c r="D16" s="89">
        <v>5</v>
      </c>
      <c r="E16" s="90"/>
      <c r="F16" s="89"/>
      <c r="G16" s="99" t="s">
        <v>24</v>
      </c>
    </row>
    <row r="17" spans="1:7" ht="15.75" x14ac:dyDescent="0.2">
      <c r="A17" s="46" t="s">
        <v>11</v>
      </c>
      <c r="B17" s="47" t="s">
        <v>12</v>
      </c>
      <c r="C17" s="43">
        <v>5</v>
      </c>
      <c r="D17" s="48"/>
      <c r="E17" s="48"/>
      <c r="F17" s="50"/>
      <c r="G17" s="82"/>
    </row>
    <row r="18" spans="1:7" ht="15.75" x14ac:dyDescent="0.2">
      <c r="A18" s="46" t="s">
        <v>11</v>
      </c>
      <c r="B18" s="47" t="s">
        <v>13</v>
      </c>
      <c r="C18" s="48"/>
      <c r="D18" s="43">
        <v>5</v>
      </c>
      <c r="E18" s="48"/>
      <c r="F18" s="50"/>
      <c r="G18" s="82"/>
    </row>
    <row r="19" spans="1:7" ht="40.5" customHeight="1" x14ac:dyDescent="0.2">
      <c r="A19" s="51"/>
      <c r="B19" s="52" t="s">
        <v>127</v>
      </c>
      <c r="C19" s="53">
        <v>1</v>
      </c>
      <c r="D19" s="53">
        <v>1</v>
      </c>
      <c r="E19" s="48"/>
      <c r="F19" s="54"/>
      <c r="G19" s="146" t="s">
        <v>177</v>
      </c>
    </row>
    <row r="20" spans="1:7" ht="31.5" x14ac:dyDescent="0.2">
      <c r="A20" s="51"/>
      <c r="B20" s="52" t="s">
        <v>26</v>
      </c>
      <c r="C20" s="53">
        <v>1</v>
      </c>
      <c r="D20" s="53">
        <v>1</v>
      </c>
      <c r="E20" s="48"/>
      <c r="F20" s="54"/>
      <c r="G20" s="147"/>
    </row>
    <row r="21" spans="1:7" ht="31.5" x14ac:dyDescent="0.2">
      <c r="A21" s="51"/>
      <c r="B21" s="52" t="s">
        <v>27</v>
      </c>
      <c r="C21" s="53">
        <v>1</v>
      </c>
      <c r="D21" s="53">
        <v>1</v>
      </c>
      <c r="E21" s="48"/>
      <c r="F21" s="54"/>
      <c r="G21" s="147"/>
    </row>
    <row r="22" spans="1:7" ht="31.5" x14ac:dyDescent="0.2">
      <c r="A22" s="51"/>
      <c r="B22" s="52" t="s">
        <v>28</v>
      </c>
      <c r="C22" s="53">
        <v>1</v>
      </c>
      <c r="D22" s="53">
        <v>1</v>
      </c>
      <c r="E22" s="48"/>
      <c r="F22" s="54"/>
      <c r="G22" s="147"/>
    </row>
    <row r="23" spans="1:7" ht="29.25" customHeight="1" x14ac:dyDescent="0.2">
      <c r="A23" s="51"/>
      <c r="B23" s="52" t="s">
        <v>29</v>
      </c>
      <c r="C23" s="53">
        <v>1</v>
      </c>
      <c r="D23" s="53">
        <v>1</v>
      </c>
      <c r="E23" s="48"/>
      <c r="F23" s="54"/>
      <c r="G23" s="148"/>
    </row>
    <row r="24" spans="1:7" ht="31.5" x14ac:dyDescent="0.2">
      <c r="A24" s="97">
        <v>3</v>
      </c>
      <c r="B24" s="87" t="s">
        <v>32</v>
      </c>
      <c r="C24" s="98">
        <f>C25+C30+C35+C40+C43+C48</f>
        <v>30</v>
      </c>
      <c r="D24" s="90">
        <f>D48</f>
        <v>30</v>
      </c>
      <c r="E24" s="45"/>
      <c r="F24" s="55"/>
      <c r="G24" s="131"/>
    </row>
    <row r="25" spans="1:7" ht="31.5" x14ac:dyDescent="0.2">
      <c r="A25" s="46">
        <v>3.1</v>
      </c>
      <c r="B25" s="47" t="s">
        <v>33</v>
      </c>
      <c r="C25" s="44">
        <v>5</v>
      </c>
      <c r="D25" s="48"/>
      <c r="E25" s="48"/>
      <c r="F25" s="50"/>
      <c r="G25" s="149" t="s">
        <v>217</v>
      </c>
    </row>
    <row r="26" spans="1:7" ht="15.75" x14ac:dyDescent="0.2">
      <c r="A26" s="51"/>
      <c r="B26" s="52" t="s">
        <v>34</v>
      </c>
      <c r="C26" s="53">
        <v>5</v>
      </c>
      <c r="D26" s="48"/>
      <c r="E26" s="48"/>
      <c r="F26" s="54"/>
      <c r="G26" s="149"/>
    </row>
    <row r="27" spans="1:7" ht="26.25" customHeight="1" x14ac:dyDescent="0.2">
      <c r="A27" s="51"/>
      <c r="B27" s="52" t="s">
        <v>35</v>
      </c>
      <c r="C27" s="53">
        <v>3</v>
      </c>
      <c r="D27" s="48"/>
      <c r="E27" s="48"/>
      <c r="F27" s="54"/>
      <c r="G27" s="149"/>
    </row>
    <row r="28" spans="1:7" ht="15.75" x14ac:dyDescent="0.2">
      <c r="A28" s="51"/>
      <c r="B28" s="52" t="s">
        <v>36</v>
      </c>
      <c r="C28" s="53">
        <v>1</v>
      </c>
      <c r="D28" s="48"/>
      <c r="E28" s="48"/>
      <c r="F28" s="54"/>
      <c r="G28" s="149"/>
    </row>
    <row r="29" spans="1:7" ht="15.75" x14ac:dyDescent="0.2">
      <c r="A29" s="51"/>
      <c r="B29" s="52" t="s">
        <v>37</v>
      </c>
      <c r="C29" s="53">
        <v>0</v>
      </c>
      <c r="D29" s="48"/>
      <c r="E29" s="48"/>
      <c r="F29" s="54"/>
      <c r="G29" s="149"/>
    </row>
    <row r="30" spans="1:7" ht="15.75" x14ac:dyDescent="0.2">
      <c r="A30" s="46">
        <v>3.2</v>
      </c>
      <c r="B30" s="47" t="s">
        <v>38</v>
      </c>
      <c r="C30" s="44">
        <v>5</v>
      </c>
      <c r="D30" s="48"/>
      <c r="E30" s="48"/>
      <c r="F30" s="50"/>
      <c r="G30" s="149" t="s">
        <v>217</v>
      </c>
    </row>
    <row r="31" spans="1:7" ht="15.75" x14ac:dyDescent="0.2">
      <c r="A31" s="51"/>
      <c r="B31" s="52" t="s">
        <v>34</v>
      </c>
      <c r="C31" s="53">
        <v>5</v>
      </c>
      <c r="D31" s="48"/>
      <c r="E31" s="48"/>
      <c r="F31" s="54"/>
      <c r="G31" s="149"/>
    </row>
    <row r="32" spans="1:7" ht="21.75" customHeight="1" x14ac:dyDescent="0.2">
      <c r="A32" s="51"/>
      <c r="B32" s="52" t="s">
        <v>35</v>
      </c>
      <c r="C32" s="53">
        <v>3</v>
      </c>
      <c r="D32" s="48"/>
      <c r="E32" s="48"/>
      <c r="F32" s="54"/>
      <c r="G32" s="149"/>
    </row>
    <row r="33" spans="1:7" ht="20.25" customHeight="1" x14ac:dyDescent="0.2">
      <c r="A33" s="51"/>
      <c r="B33" s="52" t="s">
        <v>36</v>
      </c>
      <c r="C33" s="53">
        <v>1</v>
      </c>
      <c r="D33" s="48"/>
      <c r="E33" s="48"/>
      <c r="F33" s="54"/>
      <c r="G33" s="149"/>
    </row>
    <row r="34" spans="1:7" ht="15.75" x14ac:dyDescent="0.2">
      <c r="A34" s="51"/>
      <c r="B34" s="52" t="s">
        <v>37</v>
      </c>
      <c r="C34" s="53">
        <v>0</v>
      </c>
      <c r="D34" s="48"/>
      <c r="E34" s="48"/>
      <c r="F34" s="54"/>
      <c r="G34" s="149"/>
    </row>
    <row r="35" spans="1:7" ht="31.5" x14ac:dyDescent="0.2">
      <c r="A35" s="46">
        <v>3.3</v>
      </c>
      <c r="B35" s="47" t="s">
        <v>40</v>
      </c>
      <c r="C35" s="44">
        <v>5</v>
      </c>
      <c r="D35" s="48"/>
      <c r="E35" s="48"/>
      <c r="F35" s="50"/>
      <c r="G35" s="149" t="s">
        <v>217</v>
      </c>
    </row>
    <row r="36" spans="1:7" ht="15.75" x14ac:dyDescent="0.2">
      <c r="A36" s="51"/>
      <c r="B36" s="52" t="s">
        <v>34</v>
      </c>
      <c r="C36" s="53">
        <v>5</v>
      </c>
      <c r="D36" s="48"/>
      <c r="E36" s="48"/>
      <c r="F36" s="54"/>
      <c r="G36" s="149"/>
    </row>
    <row r="37" spans="1:7" ht="20.25" customHeight="1" x14ac:dyDescent="0.2">
      <c r="A37" s="51"/>
      <c r="B37" s="52" t="s">
        <v>35</v>
      </c>
      <c r="C37" s="53">
        <v>3</v>
      </c>
      <c r="D37" s="48"/>
      <c r="E37" s="48"/>
      <c r="F37" s="54"/>
      <c r="G37" s="149"/>
    </row>
    <row r="38" spans="1:7" ht="21.75" customHeight="1" x14ac:dyDescent="0.2">
      <c r="A38" s="51"/>
      <c r="B38" s="52" t="s">
        <v>36</v>
      </c>
      <c r="C38" s="53">
        <v>1</v>
      </c>
      <c r="D38" s="48"/>
      <c r="E38" s="48"/>
      <c r="F38" s="54"/>
      <c r="G38" s="149"/>
    </row>
    <row r="39" spans="1:7" ht="15.75" x14ac:dyDescent="0.2">
      <c r="A39" s="51"/>
      <c r="B39" s="52" t="s">
        <v>37</v>
      </c>
      <c r="C39" s="53">
        <v>0</v>
      </c>
      <c r="D39" s="48"/>
      <c r="E39" s="48"/>
      <c r="F39" s="54"/>
      <c r="G39" s="149"/>
    </row>
    <row r="40" spans="1:7" ht="31.5" x14ac:dyDescent="0.2">
      <c r="A40" s="46">
        <v>3.4</v>
      </c>
      <c r="B40" s="47" t="s">
        <v>128</v>
      </c>
      <c r="C40" s="44">
        <v>5</v>
      </c>
      <c r="D40" s="48"/>
      <c r="E40" s="48"/>
      <c r="F40" s="50"/>
      <c r="G40" s="149" t="s">
        <v>235</v>
      </c>
    </row>
    <row r="41" spans="1:7" ht="15.75" x14ac:dyDescent="0.2">
      <c r="A41" s="51"/>
      <c r="B41" s="52" t="s">
        <v>129</v>
      </c>
      <c r="C41" s="53">
        <v>5</v>
      </c>
      <c r="D41" s="48"/>
      <c r="E41" s="48"/>
      <c r="F41" s="54"/>
      <c r="G41" s="149"/>
    </row>
    <row r="42" spans="1:7" ht="15.75" x14ac:dyDescent="0.2">
      <c r="A42" s="51"/>
      <c r="B42" s="52" t="s">
        <v>130</v>
      </c>
      <c r="C42" s="53">
        <v>0</v>
      </c>
      <c r="D42" s="48"/>
      <c r="E42" s="48"/>
      <c r="F42" s="54"/>
      <c r="G42" s="149"/>
    </row>
    <row r="43" spans="1:7" ht="54" customHeight="1" x14ac:dyDescent="0.2">
      <c r="A43" s="46">
        <v>3.5</v>
      </c>
      <c r="B43" s="47" t="s">
        <v>42</v>
      </c>
      <c r="C43" s="44">
        <v>5</v>
      </c>
      <c r="D43" s="48"/>
      <c r="E43" s="48"/>
      <c r="F43" s="50"/>
      <c r="G43" s="149" t="s">
        <v>217</v>
      </c>
    </row>
    <row r="44" spans="1:7" ht="15.75" x14ac:dyDescent="0.2">
      <c r="A44" s="51"/>
      <c r="B44" s="52" t="s">
        <v>34</v>
      </c>
      <c r="C44" s="53">
        <v>5</v>
      </c>
      <c r="D44" s="48"/>
      <c r="E44" s="48"/>
      <c r="F44" s="54"/>
      <c r="G44" s="149"/>
    </row>
    <row r="45" spans="1:7" ht="22.5" customHeight="1" x14ac:dyDescent="0.2">
      <c r="A45" s="51"/>
      <c r="B45" s="52" t="s">
        <v>35</v>
      </c>
      <c r="C45" s="53">
        <v>3</v>
      </c>
      <c r="D45" s="48"/>
      <c r="E45" s="48"/>
      <c r="F45" s="54"/>
      <c r="G45" s="149"/>
    </row>
    <row r="46" spans="1:7" ht="22.5" customHeight="1" x14ac:dyDescent="0.2">
      <c r="A46" s="51"/>
      <c r="B46" s="52" t="s">
        <v>36</v>
      </c>
      <c r="C46" s="53">
        <v>1</v>
      </c>
      <c r="D46" s="48"/>
      <c r="E46" s="48"/>
      <c r="F46" s="54"/>
      <c r="G46" s="149"/>
    </row>
    <row r="47" spans="1:7" ht="19.5" customHeight="1" x14ac:dyDescent="0.2">
      <c r="A47" s="51"/>
      <c r="B47" s="52" t="s">
        <v>37</v>
      </c>
      <c r="C47" s="53">
        <v>0</v>
      </c>
      <c r="D47" s="48"/>
      <c r="E47" s="48"/>
      <c r="F47" s="54"/>
      <c r="G47" s="149"/>
    </row>
    <row r="48" spans="1:7" ht="15.75" x14ac:dyDescent="0.2">
      <c r="A48" s="46">
        <v>3.6</v>
      </c>
      <c r="B48" s="47" t="s">
        <v>44</v>
      </c>
      <c r="C48" s="44">
        <v>5</v>
      </c>
      <c r="D48" s="43">
        <v>30</v>
      </c>
      <c r="E48" s="48"/>
      <c r="F48" s="50"/>
      <c r="G48" s="80"/>
    </row>
    <row r="49" spans="1:7" ht="31.5" x14ac:dyDescent="0.2">
      <c r="A49" s="56"/>
      <c r="B49" s="52" t="s">
        <v>45</v>
      </c>
      <c r="C49" s="53">
        <v>5</v>
      </c>
      <c r="D49" s="43"/>
      <c r="E49" s="48"/>
      <c r="F49" s="54"/>
      <c r="G49" s="80" t="s">
        <v>198</v>
      </c>
    </row>
    <row r="50" spans="1:7" ht="36.75" customHeight="1" x14ac:dyDescent="0.2">
      <c r="A50" s="56"/>
      <c r="B50" s="52" t="s">
        <v>46</v>
      </c>
      <c r="C50" s="53"/>
      <c r="D50" s="53">
        <v>20</v>
      </c>
      <c r="E50" s="48"/>
      <c r="F50" s="54"/>
      <c r="G50" s="80" t="s">
        <v>190</v>
      </c>
    </row>
    <row r="51" spans="1:7" ht="36.75" customHeight="1" x14ac:dyDescent="0.2">
      <c r="A51" s="56"/>
      <c r="B51" s="52" t="s">
        <v>47</v>
      </c>
      <c r="C51" s="53"/>
      <c r="D51" s="53">
        <v>30</v>
      </c>
      <c r="E51" s="48"/>
      <c r="F51" s="54"/>
      <c r="G51" s="80" t="s">
        <v>191</v>
      </c>
    </row>
    <row r="52" spans="1:7" ht="114" customHeight="1" x14ac:dyDescent="0.2">
      <c r="A52" s="103">
        <v>4</v>
      </c>
      <c r="B52" s="88" t="s">
        <v>200</v>
      </c>
      <c r="C52" s="89">
        <v>5</v>
      </c>
      <c r="D52" s="89">
        <v>3</v>
      </c>
      <c r="E52" s="90"/>
      <c r="F52" s="89"/>
      <c r="G52" s="86" t="s">
        <v>49</v>
      </c>
    </row>
    <row r="53" spans="1:7" ht="21.75" customHeight="1" x14ac:dyDescent="0.2">
      <c r="A53" s="46" t="s">
        <v>11</v>
      </c>
      <c r="B53" s="47" t="s">
        <v>131</v>
      </c>
      <c r="C53" s="19">
        <v>5</v>
      </c>
      <c r="D53" s="48"/>
      <c r="E53" s="48"/>
      <c r="F53" s="50"/>
      <c r="G53" s="82"/>
    </row>
    <row r="54" spans="1:7" ht="15.75" x14ac:dyDescent="0.2">
      <c r="A54" s="46" t="s">
        <v>11</v>
      </c>
      <c r="B54" s="47" t="s">
        <v>13</v>
      </c>
      <c r="C54" s="57"/>
      <c r="D54" s="54">
        <v>3</v>
      </c>
      <c r="E54" s="48"/>
      <c r="F54" s="50"/>
      <c r="G54" s="82"/>
    </row>
    <row r="55" spans="1:7" ht="31.5" x14ac:dyDescent="0.2">
      <c r="A55" s="51"/>
      <c r="B55" s="91" t="s">
        <v>51</v>
      </c>
      <c r="C55" s="53">
        <v>3</v>
      </c>
      <c r="D55" s="68"/>
      <c r="E55" s="48"/>
      <c r="F55" s="54"/>
      <c r="G55" s="83"/>
    </row>
    <row r="56" spans="1:7" ht="31.5" x14ac:dyDescent="0.2">
      <c r="A56" s="46"/>
      <c r="B56" s="91" t="s">
        <v>201</v>
      </c>
      <c r="C56" s="48"/>
      <c r="D56" s="54">
        <v>1</v>
      </c>
      <c r="E56" s="48"/>
      <c r="F56" s="50"/>
      <c r="G56" s="82"/>
    </row>
    <row r="57" spans="1:7" ht="31.5" customHeight="1" x14ac:dyDescent="0.2">
      <c r="A57" s="46"/>
      <c r="B57" s="91" t="s">
        <v>202</v>
      </c>
      <c r="C57" s="48"/>
      <c r="D57" s="54">
        <v>1</v>
      </c>
      <c r="E57" s="48"/>
      <c r="F57" s="50"/>
      <c r="G57" s="82"/>
    </row>
    <row r="58" spans="1:7" ht="49.5" customHeight="1" x14ac:dyDescent="0.2">
      <c r="A58" s="46"/>
      <c r="B58" s="52" t="s">
        <v>193</v>
      </c>
      <c r="C58" s="19"/>
      <c r="D58" s="54">
        <v>1</v>
      </c>
      <c r="E58" s="48"/>
      <c r="F58" s="50"/>
      <c r="G58" s="82" t="s">
        <v>194</v>
      </c>
    </row>
    <row r="59" spans="1:7" ht="26.25" customHeight="1" x14ac:dyDescent="0.2">
      <c r="A59" s="41" t="s">
        <v>55</v>
      </c>
      <c r="B59" s="42" t="s">
        <v>56</v>
      </c>
      <c r="C59" s="43">
        <f>C60+C77+C95+C108</f>
        <v>56</v>
      </c>
      <c r="D59" s="43"/>
      <c r="E59" s="44">
        <f>E60+E95</f>
        <v>2.5</v>
      </c>
      <c r="F59" s="44"/>
      <c r="G59" s="49"/>
    </row>
    <row r="60" spans="1:7" ht="39.75" customHeight="1" x14ac:dyDescent="0.2">
      <c r="A60" s="95">
        <v>1</v>
      </c>
      <c r="B60" s="96" t="s">
        <v>57</v>
      </c>
      <c r="C60" s="85">
        <f>C61+C68+C73+C64</f>
        <v>18</v>
      </c>
      <c r="D60" s="13"/>
      <c r="E60" s="9">
        <f>E73</f>
        <v>0.5</v>
      </c>
      <c r="F60" s="7"/>
      <c r="G60" s="132"/>
    </row>
    <row r="61" spans="1:7" ht="33" customHeight="1" x14ac:dyDescent="0.2">
      <c r="A61" s="58">
        <v>1.1000000000000001</v>
      </c>
      <c r="B61" s="25" t="s">
        <v>58</v>
      </c>
      <c r="C61" s="4">
        <v>2</v>
      </c>
      <c r="D61" s="6"/>
      <c r="E61" s="6"/>
      <c r="F61" s="9"/>
      <c r="G61" s="153" t="s">
        <v>203</v>
      </c>
    </row>
    <row r="62" spans="1:7" ht="16.5" x14ac:dyDescent="0.2">
      <c r="A62" s="59"/>
      <c r="B62" s="29" t="s">
        <v>59</v>
      </c>
      <c r="C62" s="10">
        <v>2</v>
      </c>
      <c r="D62" s="6"/>
      <c r="E62" s="6"/>
      <c r="F62" s="11"/>
      <c r="G62" s="154"/>
    </row>
    <row r="63" spans="1:7" ht="16.5" x14ac:dyDescent="0.2">
      <c r="A63" s="59"/>
      <c r="B63" s="29" t="s">
        <v>60</v>
      </c>
      <c r="C63" s="14">
        <v>0</v>
      </c>
      <c r="D63" s="6"/>
      <c r="E63" s="6"/>
      <c r="F63" s="11"/>
      <c r="G63" s="155"/>
    </row>
    <row r="64" spans="1:7" ht="64.5" customHeight="1" x14ac:dyDescent="0.2">
      <c r="A64" s="58">
        <v>1.2</v>
      </c>
      <c r="B64" s="25" t="s">
        <v>185</v>
      </c>
      <c r="C64" s="4">
        <v>6</v>
      </c>
      <c r="D64" s="6"/>
      <c r="E64" s="6"/>
      <c r="F64" s="9"/>
      <c r="G64" s="151" t="s">
        <v>203</v>
      </c>
    </row>
    <row r="65" spans="1:7" ht="88.5" customHeight="1" x14ac:dyDescent="0.2">
      <c r="A65" s="59"/>
      <c r="B65" s="29" t="s">
        <v>133</v>
      </c>
      <c r="C65" s="10">
        <v>6</v>
      </c>
      <c r="D65" s="6"/>
      <c r="E65" s="6"/>
      <c r="F65" s="11"/>
      <c r="G65" s="151"/>
    </row>
    <row r="66" spans="1:7" ht="106.5" customHeight="1" x14ac:dyDescent="0.2">
      <c r="A66" s="60"/>
      <c r="B66" s="29" t="s">
        <v>166</v>
      </c>
      <c r="C66" s="10">
        <v>2</v>
      </c>
      <c r="D66" s="6"/>
      <c r="E66" s="6"/>
      <c r="F66" s="11"/>
      <c r="G66" s="151"/>
    </row>
    <row r="67" spans="1:7" ht="33" x14ac:dyDescent="0.2">
      <c r="A67" s="60"/>
      <c r="B67" s="30" t="s">
        <v>134</v>
      </c>
      <c r="C67" s="10">
        <v>0</v>
      </c>
      <c r="D67" s="6"/>
      <c r="E67" s="6"/>
      <c r="F67" s="11"/>
      <c r="G67" s="151"/>
    </row>
    <row r="68" spans="1:7" ht="57" customHeight="1" x14ac:dyDescent="0.2">
      <c r="A68" s="58">
        <v>1.3</v>
      </c>
      <c r="B68" s="25" t="s">
        <v>186</v>
      </c>
      <c r="C68" s="5">
        <v>5</v>
      </c>
      <c r="D68" s="6"/>
      <c r="E68" s="6"/>
      <c r="F68" s="9"/>
      <c r="G68" s="151" t="s">
        <v>221</v>
      </c>
    </row>
    <row r="69" spans="1:7" ht="34.5" customHeight="1" x14ac:dyDescent="0.2">
      <c r="A69" s="59"/>
      <c r="B69" s="100" t="s">
        <v>135</v>
      </c>
      <c r="C69" s="10">
        <v>5</v>
      </c>
      <c r="D69" s="6"/>
      <c r="E69" s="6"/>
      <c r="F69" s="11"/>
      <c r="G69" s="151"/>
    </row>
    <row r="70" spans="1:7" ht="40.5" customHeight="1" x14ac:dyDescent="0.2">
      <c r="A70" s="59"/>
      <c r="B70" s="100" t="s">
        <v>136</v>
      </c>
      <c r="C70" s="10">
        <v>3</v>
      </c>
      <c r="D70" s="6"/>
      <c r="E70" s="6"/>
      <c r="F70" s="11"/>
      <c r="G70" s="151"/>
    </row>
    <row r="71" spans="1:7" ht="38.25" customHeight="1" x14ac:dyDescent="0.2">
      <c r="A71" s="59"/>
      <c r="B71" s="100" t="s">
        <v>137</v>
      </c>
      <c r="C71" s="10">
        <v>2</v>
      </c>
      <c r="D71" s="6"/>
      <c r="E71" s="6"/>
      <c r="F71" s="11"/>
      <c r="G71" s="151"/>
    </row>
    <row r="72" spans="1:7" ht="38.25" customHeight="1" x14ac:dyDescent="0.2">
      <c r="A72" s="59"/>
      <c r="B72" s="100" t="s">
        <v>138</v>
      </c>
      <c r="C72" s="10">
        <v>0</v>
      </c>
      <c r="D72" s="6"/>
      <c r="E72" s="6"/>
      <c r="F72" s="11"/>
      <c r="G72" s="151"/>
    </row>
    <row r="73" spans="1:7" ht="115.5" customHeight="1" x14ac:dyDescent="0.2">
      <c r="A73" s="58">
        <v>1.4</v>
      </c>
      <c r="B73" s="25" t="s">
        <v>167</v>
      </c>
      <c r="C73" s="5">
        <v>5</v>
      </c>
      <c r="D73" s="6"/>
      <c r="E73" s="5">
        <v>0.5</v>
      </c>
      <c r="F73" s="9"/>
      <c r="G73" s="151" t="s">
        <v>132</v>
      </c>
    </row>
    <row r="74" spans="1:7" ht="35.25" customHeight="1" x14ac:dyDescent="0.2">
      <c r="A74" s="59"/>
      <c r="B74" s="29" t="s">
        <v>139</v>
      </c>
      <c r="C74" s="10">
        <v>5</v>
      </c>
      <c r="D74" s="6"/>
      <c r="E74" s="11">
        <v>0.5</v>
      </c>
      <c r="F74" s="11"/>
      <c r="G74" s="151"/>
    </row>
    <row r="75" spans="1:7" ht="33" x14ac:dyDescent="0.2">
      <c r="A75" s="59"/>
      <c r="B75" s="29" t="s">
        <v>140</v>
      </c>
      <c r="C75" s="10">
        <v>2</v>
      </c>
      <c r="D75" s="6"/>
      <c r="E75" s="6"/>
      <c r="F75" s="11"/>
      <c r="G75" s="151"/>
    </row>
    <row r="76" spans="1:7" ht="25.5" customHeight="1" x14ac:dyDescent="0.2">
      <c r="A76" s="59"/>
      <c r="B76" s="29" t="s">
        <v>141</v>
      </c>
      <c r="C76" s="10">
        <v>0</v>
      </c>
      <c r="D76" s="6"/>
      <c r="E76" s="6"/>
      <c r="F76" s="11"/>
      <c r="G76" s="151"/>
    </row>
    <row r="77" spans="1:7" ht="33" x14ac:dyDescent="0.2">
      <c r="A77" s="95">
        <v>2</v>
      </c>
      <c r="B77" s="96" t="s">
        <v>183</v>
      </c>
      <c r="C77" s="85">
        <f>C78+C84+C89</f>
        <v>18</v>
      </c>
      <c r="D77" s="13"/>
      <c r="E77" s="13"/>
      <c r="F77" s="7"/>
      <c r="G77" s="132"/>
    </row>
    <row r="78" spans="1:7" ht="123.75" customHeight="1" x14ac:dyDescent="0.2">
      <c r="A78" s="58">
        <v>2.1</v>
      </c>
      <c r="B78" s="25" t="s">
        <v>142</v>
      </c>
      <c r="C78" s="4">
        <v>5</v>
      </c>
      <c r="D78" s="12"/>
      <c r="E78" s="61"/>
      <c r="F78" s="9"/>
      <c r="G78" s="80" t="s">
        <v>204</v>
      </c>
    </row>
    <row r="79" spans="1:7" ht="49.5" x14ac:dyDescent="0.2">
      <c r="A79" s="59"/>
      <c r="B79" s="30" t="s">
        <v>143</v>
      </c>
      <c r="C79" s="10">
        <v>5</v>
      </c>
      <c r="D79" s="61"/>
      <c r="E79" s="61"/>
      <c r="F79" s="11"/>
      <c r="G79" s="59"/>
    </row>
    <row r="80" spans="1:7" ht="55.5" customHeight="1" x14ac:dyDescent="0.2">
      <c r="A80" s="59"/>
      <c r="B80" s="30" t="s">
        <v>144</v>
      </c>
      <c r="C80" s="10">
        <v>3</v>
      </c>
      <c r="D80" s="61"/>
      <c r="E80" s="61"/>
      <c r="F80" s="11"/>
      <c r="G80" s="59"/>
    </row>
    <row r="81" spans="1:7" ht="54.75" customHeight="1" x14ac:dyDescent="0.2">
      <c r="A81" s="59"/>
      <c r="B81" s="30" t="s">
        <v>145</v>
      </c>
      <c r="C81" s="10">
        <v>2</v>
      </c>
      <c r="D81" s="61"/>
      <c r="E81" s="61"/>
      <c r="F81" s="11"/>
      <c r="G81" s="59"/>
    </row>
    <row r="82" spans="1:7" ht="57" customHeight="1" x14ac:dyDescent="0.2">
      <c r="A82" s="59"/>
      <c r="B82" s="30" t="s">
        <v>146</v>
      </c>
      <c r="C82" s="10">
        <v>1</v>
      </c>
      <c r="D82" s="61"/>
      <c r="E82" s="61"/>
      <c r="F82" s="11"/>
      <c r="G82" s="59"/>
    </row>
    <row r="83" spans="1:7" ht="49.5" x14ac:dyDescent="0.2">
      <c r="A83" s="59"/>
      <c r="B83" s="30" t="s">
        <v>147</v>
      </c>
      <c r="C83" s="11">
        <v>0</v>
      </c>
      <c r="D83" s="61"/>
      <c r="E83" s="61"/>
      <c r="F83" s="11"/>
      <c r="G83" s="59"/>
    </row>
    <row r="84" spans="1:7" ht="90" customHeight="1" x14ac:dyDescent="0.2">
      <c r="A84" s="58">
        <v>2.2000000000000002</v>
      </c>
      <c r="B84" s="25" t="s">
        <v>184</v>
      </c>
      <c r="C84" s="4">
        <v>5</v>
      </c>
      <c r="D84" s="61"/>
      <c r="E84" s="61"/>
      <c r="F84" s="9"/>
      <c r="G84" s="80" t="s">
        <v>203</v>
      </c>
    </row>
    <row r="85" spans="1:7" ht="25.5" customHeight="1" x14ac:dyDescent="0.2">
      <c r="A85" s="59"/>
      <c r="B85" s="29" t="s">
        <v>148</v>
      </c>
      <c r="C85" s="10">
        <v>5</v>
      </c>
      <c r="D85" s="61"/>
      <c r="E85" s="61"/>
      <c r="F85" s="11"/>
      <c r="G85" s="60"/>
    </row>
    <row r="86" spans="1:7" ht="69" customHeight="1" x14ac:dyDescent="0.2">
      <c r="A86" s="59"/>
      <c r="B86" s="29" t="s">
        <v>149</v>
      </c>
      <c r="C86" s="10">
        <v>3</v>
      </c>
      <c r="D86" s="61"/>
      <c r="E86" s="61"/>
      <c r="F86" s="11"/>
      <c r="G86" s="59"/>
    </row>
    <row r="87" spans="1:7" ht="85.5" customHeight="1" x14ac:dyDescent="0.2">
      <c r="A87" s="59"/>
      <c r="B87" s="29" t="s">
        <v>150</v>
      </c>
      <c r="C87" s="10">
        <v>1</v>
      </c>
      <c r="D87" s="61"/>
      <c r="E87" s="61"/>
      <c r="F87" s="11"/>
      <c r="G87" s="59"/>
    </row>
    <row r="88" spans="1:7" ht="104.25" customHeight="1" x14ac:dyDescent="0.2">
      <c r="A88" s="59"/>
      <c r="B88" s="29" t="s">
        <v>168</v>
      </c>
      <c r="C88" s="11">
        <v>0</v>
      </c>
      <c r="D88" s="61"/>
      <c r="E88" s="61"/>
      <c r="F88" s="11"/>
      <c r="G88" s="59"/>
    </row>
    <row r="89" spans="1:7" ht="41.25" customHeight="1" x14ac:dyDescent="0.2">
      <c r="A89" s="70">
        <v>2.2999999999999998</v>
      </c>
      <c r="B89" s="71" t="s">
        <v>172</v>
      </c>
      <c r="C89" s="16">
        <v>8</v>
      </c>
      <c r="D89" s="75"/>
      <c r="E89" s="72"/>
      <c r="F89" s="73"/>
      <c r="G89" s="74"/>
    </row>
    <row r="90" spans="1:7" ht="41.25" customHeight="1" x14ac:dyDescent="0.2">
      <c r="A90" s="70"/>
      <c r="B90" s="69" t="s">
        <v>209</v>
      </c>
      <c r="C90" s="102">
        <v>8</v>
      </c>
      <c r="D90" s="76"/>
      <c r="E90" s="61"/>
      <c r="F90" s="9"/>
      <c r="G90" s="157" t="s">
        <v>238</v>
      </c>
    </row>
    <row r="91" spans="1:7" ht="41.25" customHeight="1" x14ac:dyDescent="0.2">
      <c r="A91" s="70"/>
      <c r="B91" s="69" t="s">
        <v>208</v>
      </c>
      <c r="C91" s="102">
        <v>5</v>
      </c>
      <c r="D91" s="76"/>
      <c r="E91" s="61"/>
      <c r="F91" s="9"/>
      <c r="G91" s="158"/>
    </row>
    <row r="92" spans="1:7" ht="38.25" customHeight="1" x14ac:dyDescent="0.2">
      <c r="A92" s="70"/>
      <c r="B92" s="69" t="s">
        <v>210</v>
      </c>
      <c r="C92" s="102">
        <v>3</v>
      </c>
      <c r="D92" s="61"/>
      <c r="E92" s="61"/>
      <c r="F92" s="9"/>
      <c r="G92" s="158"/>
    </row>
    <row r="93" spans="1:7" ht="34.5" customHeight="1" x14ac:dyDescent="0.2">
      <c r="A93" s="70"/>
      <c r="B93" s="69" t="s">
        <v>211</v>
      </c>
      <c r="C93" s="102">
        <v>1</v>
      </c>
      <c r="D93" s="61"/>
      <c r="E93" s="61"/>
      <c r="F93" s="9"/>
      <c r="G93" s="158"/>
    </row>
    <row r="94" spans="1:7" ht="33" customHeight="1" x14ac:dyDescent="0.2">
      <c r="A94" s="70"/>
      <c r="B94" s="69" t="s">
        <v>212</v>
      </c>
      <c r="C94" s="102">
        <v>0</v>
      </c>
      <c r="D94" s="61"/>
      <c r="E94" s="61"/>
      <c r="F94" s="9"/>
      <c r="G94" s="159"/>
    </row>
    <row r="95" spans="1:7" ht="23.25" customHeight="1" x14ac:dyDescent="0.2">
      <c r="A95" s="95">
        <v>3</v>
      </c>
      <c r="B95" s="96" t="s">
        <v>73</v>
      </c>
      <c r="C95" s="85">
        <f>C96+C101+C105</f>
        <v>10</v>
      </c>
      <c r="D95" s="85"/>
      <c r="E95" s="85">
        <f t="shared" ref="E95" si="0">E96+E101+E105</f>
        <v>2</v>
      </c>
      <c r="F95" s="7"/>
      <c r="G95" s="132"/>
    </row>
    <row r="96" spans="1:7" ht="33" x14ac:dyDescent="0.2">
      <c r="A96" s="58">
        <v>3.1</v>
      </c>
      <c r="B96" s="25" t="s">
        <v>151</v>
      </c>
      <c r="C96" s="4">
        <v>5</v>
      </c>
      <c r="D96" s="61"/>
      <c r="E96" s="6"/>
      <c r="F96" s="9"/>
      <c r="G96" s="139" t="s">
        <v>236</v>
      </c>
    </row>
    <row r="97" spans="1:7" ht="56.25" customHeight="1" x14ac:dyDescent="0.2">
      <c r="A97" s="59"/>
      <c r="B97" s="29" t="s">
        <v>152</v>
      </c>
      <c r="C97" s="10">
        <v>5</v>
      </c>
      <c r="D97" s="62"/>
      <c r="E97" s="62"/>
      <c r="F97" s="11"/>
      <c r="G97" s="140"/>
    </row>
    <row r="98" spans="1:7" ht="52.5" customHeight="1" x14ac:dyDescent="0.2">
      <c r="A98" s="59"/>
      <c r="B98" s="29" t="s">
        <v>153</v>
      </c>
      <c r="C98" s="10">
        <v>3</v>
      </c>
      <c r="D98" s="62"/>
      <c r="E98" s="62"/>
      <c r="F98" s="11"/>
      <c r="G98" s="140"/>
    </row>
    <row r="99" spans="1:7" ht="53.25" customHeight="1" x14ac:dyDescent="0.2">
      <c r="A99" s="59"/>
      <c r="B99" s="29" t="s">
        <v>154</v>
      </c>
      <c r="C99" s="10">
        <v>2</v>
      </c>
      <c r="D99" s="62"/>
      <c r="E99" s="62"/>
      <c r="F99" s="11"/>
      <c r="G99" s="140"/>
    </row>
    <row r="100" spans="1:7" ht="52.5" customHeight="1" x14ac:dyDescent="0.2">
      <c r="A100" s="58"/>
      <c r="B100" s="29" t="s">
        <v>155</v>
      </c>
      <c r="C100" s="10">
        <v>0</v>
      </c>
      <c r="D100" s="62"/>
      <c r="E100" s="62"/>
      <c r="F100" s="9"/>
      <c r="G100" s="141"/>
    </row>
    <row r="101" spans="1:7" ht="49.5" x14ac:dyDescent="0.2">
      <c r="A101" s="58">
        <v>3.2</v>
      </c>
      <c r="B101" s="25" t="s">
        <v>169</v>
      </c>
      <c r="C101" s="4">
        <v>3</v>
      </c>
      <c r="D101" s="61"/>
      <c r="E101" s="5">
        <v>1</v>
      </c>
      <c r="F101" s="9"/>
      <c r="G101" s="82" t="s">
        <v>205</v>
      </c>
    </row>
    <row r="102" spans="1:7" ht="34.5" customHeight="1" x14ac:dyDescent="0.2">
      <c r="A102" s="59"/>
      <c r="B102" s="29" t="s">
        <v>156</v>
      </c>
      <c r="C102" s="10">
        <v>3</v>
      </c>
      <c r="D102" s="62"/>
      <c r="E102" s="11">
        <v>1</v>
      </c>
      <c r="F102" s="11"/>
      <c r="G102" s="156"/>
    </row>
    <row r="103" spans="1:7" ht="57" customHeight="1" x14ac:dyDescent="0.2">
      <c r="A103" s="59"/>
      <c r="B103" s="29" t="s">
        <v>157</v>
      </c>
      <c r="C103" s="10">
        <v>1</v>
      </c>
      <c r="D103" s="62"/>
      <c r="E103" s="62"/>
      <c r="F103" s="11"/>
      <c r="G103" s="156"/>
    </row>
    <row r="104" spans="1:7" ht="33" x14ac:dyDescent="0.2">
      <c r="A104" s="59"/>
      <c r="B104" s="29" t="s">
        <v>158</v>
      </c>
      <c r="C104" s="10">
        <v>0</v>
      </c>
      <c r="D104" s="62"/>
      <c r="E104" s="62"/>
      <c r="F104" s="11"/>
      <c r="G104" s="81"/>
    </row>
    <row r="105" spans="1:7" ht="33" x14ac:dyDescent="0.2">
      <c r="A105" s="58">
        <v>3.3</v>
      </c>
      <c r="B105" s="25" t="s">
        <v>84</v>
      </c>
      <c r="C105" s="4">
        <v>2</v>
      </c>
      <c r="D105" s="61"/>
      <c r="E105" s="5">
        <v>1</v>
      </c>
      <c r="F105" s="9"/>
      <c r="G105" s="92" t="s">
        <v>206</v>
      </c>
    </row>
    <row r="106" spans="1:7" ht="17.25" x14ac:dyDescent="0.2">
      <c r="A106" s="59"/>
      <c r="B106" s="29" t="s">
        <v>159</v>
      </c>
      <c r="C106" s="10">
        <v>2</v>
      </c>
      <c r="D106" s="61"/>
      <c r="E106" s="11">
        <v>1</v>
      </c>
      <c r="F106" s="11"/>
      <c r="G106" s="160"/>
    </row>
    <row r="107" spans="1:7" ht="33" x14ac:dyDescent="0.2">
      <c r="A107" s="59"/>
      <c r="B107" s="29" t="s">
        <v>160</v>
      </c>
      <c r="C107" s="10">
        <v>0</v>
      </c>
      <c r="D107" s="61"/>
      <c r="E107" s="61"/>
      <c r="F107" s="11"/>
      <c r="G107" s="160"/>
    </row>
    <row r="108" spans="1:7" ht="33" x14ac:dyDescent="0.2">
      <c r="A108" s="95">
        <v>4</v>
      </c>
      <c r="B108" s="96" t="s">
        <v>197</v>
      </c>
      <c r="C108" s="85">
        <f>C109+C112</f>
        <v>10</v>
      </c>
      <c r="D108" s="12"/>
      <c r="E108" s="8"/>
      <c r="F108" s="7"/>
      <c r="G108" s="132"/>
    </row>
    <row r="109" spans="1:7" ht="45" customHeight="1" x14ac:dyDescent="0.2">
      <c r="A109" s="58">
        <v>4.0999999999999996</v>
      </c>
      <c r="B109" s="25" t="s">
        <v>161</v>
      </c>
      <c r="C109" s="4">
        <v>5</v>
      </c>
      <c r="D109" s="61"/>
      <c r="E109" s="6"/>
      <c r="F109" s="9"/>
      <c r="G109" s="63"/>
    </row>
    <row r="110" spans="1:7" ht="40.5" customHeight="1" x14ac:dyDescent="0.2">
      <c r="A110" s="59"/>
      <c r="B110" s="30" t="s">
        <v>170</v>
      </c>
      <c r="C110" s="10">
        <v>5</v>
      </c>
      <c r="D110" s="61"/>
      <c r="E110" s="6"/>
      <c r="F110" s="11"/>
      <c r="G110" s="149" t="s">
        <v>132</v>
      </c>
    </row>
    <row r="111" spans="1:7" ht="36" customHeight="1" x14ac:dyDescent="0.2">
      <c r="A111" s="59"/>
      <c r="B111" s="30" t="s">
        <v>162</v>
      </c>
      <c r="C111" s="10">
        <v>0</v>
      </c>
      <c r="D111" s="61"/>
      <c r="E111" s="6"/>
      <c r="F111" s="11"/>
      <c r="G111" s="149"/>
    </row>
    <row r="112" spans="1:7" ht="33" x14ac:dyDescent="0.2">
      <c r="A112" s="58">
        <v>4.2</v>
      </c>
      <c r="B112" s="25" t="s">
        <v>89</v>
      </c>
      <c r="C112" s="4">
        <v>5</v>
      </c>
      <c r="D112" s="61"/>
      <c r="E112" s="6"/>
      <c r="F112" s="9"/>
      <c r="G112" s="63"/>
    </row>
    <row r="113" spans="1:7" ht="33.75" x14ac:dyDescent="0.2">
      <c r="A113" s="59"/>
      <c r="B113" s="30" t="s">
        <v>171</v>
      </c>
      <c r="C113" s="10">
        <v>5</v>
      </c>
      <c r="D113" s="61"/>
      <c r="E113" s="6"/>
      <c r="F113" s="11"/>
      <c r="G113" s="149" t="s">
        <v>173</v>
      </c>
    </row>
    <row r="114" spans="1:7" ht="33" x14ac:dyDescent="0.2">
      <c r="A114" s="59"/>
      <c r="B114" s="30" t="s">
        <v>163</v>
      </c>
      <c r="C114" s="10">
        <v>0</v>
      </c>
      <c r="D114" s="61"/>
      <c r="E114" s="6"/>
      <c r="F114" s="11"/>
      <c r="G114" s="149"/>
    </row>
    <row r="115" spans="1:7" ht="33" x14ac:dyDescent="0.2">
      <c r="A115" s="64" t="s">
        <v>93</v>
      </c>
      <c r="B115" s="26" t="s">
        <v>94</v>
      </c>
      <c r="C115" s="6"/>
      <c r="D115" s="6"/>
      <c r="E115" s="4">
        <v>2.5</v>
      </c>
      <c r="F115" s="9"/>
      <c r="G115" s="63"/>
    </row>
    <row r="116" spans="1:7" ht="33" x14ac:dyDescent="0.2">
      <c r="A116" s="95">
        <v>1</v>
      </c>
      <c r="B116" s="84" t="s">
        <v>164</v>
      </c>
      <c r="C116" s="93"/>
      <c r="D116" s="93"/>
      <c r="E116" s="85">
        <v>1</v>
      </c>
      <c r="F116" s="94"/>
      <c r="G116" s="152" t="s">
        <v>225</v>
      </c>
    </row>
    <row r="117" spans="1:7" ht="70.5" customHeight="1" x14ac:dyDescent="0.2">
      <c r="A117" s="95">
        <v>2</v>
      </c>
      <c r="B117" s="84" t="s">
        <v>165</v>
      </c>
      <c r="C117" s="93"/>
      <c r="D117" s="93"/>
      <c r="E117" s="85">
        <v>1.5</v>
      </c>
      <c r="F117" s="94"/>
      <c r="G117" s="152"/>
    </row>
    <row r="118" spans="1:7" ht="21" customHeight="1" x14ac:dyDescent="0.2">
      <c r="A118" s="41"/>
      <c r="B118" s="41" t="s">
        <v>96</v>
      </c>
      <c r="C118" s="43">
        <f>C59+C8</f>
        <v>100</v>
      </c>
      <c r="D118" s="43">
        <f>D115+D59+D8</f>
        <v>42</v>
      </c>
      <c r="E118" s="43">
        <f>E115+E59</f>
        <v>5</v>
      </c>
      <c r="F118" s="65"/>
      <c r="G118" s="82"/>
    </row>
    <row r="120" spans="1:7" ht="41.25" customHeight="1" x14ac:dyDescent="0.2">
      <c r="A120" s="142" t="s">
        <v>117</v>
      </c>
      <c r="B120" s="142"/>
      <c r="C120" s="142"/>
      <c r="D120" s="142"/>
      <c r="E120" s="142"/>
      <c r="F120" s="142"/>
      <c r="G120" s="142"/>
    </row>
    <row r="121" spans="1:7" ht="15" x14ac:dyDescent="0.25">
      <c r="A121" s="39" t="s">
        <v>237</v>
      </c>
    </row>
    <row r="122" spans="1:7" x14ac:dyDescent="0.2">
      <c r="A122" s="39" t="s">
        <v>118</v>
      </c>
    </row>
    <row r="123" spans="1:7" ht="15" x14ac:dyDescent="0.25">
      <c r="A123" s="39" t="s">
        <v>119</v>
      </c>
    </row>
    <row r="124" spans="1:7" ht="15" x14ac:dyDescent="0.25">
      <c r="A124" s="39" t="s">
        <v>120</v>
      </c>
    </row>
    <row r="125" spans="1:7" ht="15" x14ac:dyDescent="0.25">
      <c r="A125" s="39" t="s">
        <v>121</v>
      </c>
    </row>
    <row r="126" spans="1:7" ht="15" x14ac:dyDescent="0.25">
      <c r="A126" s="39" t="s">
        <v>122</v>
      </c>
    </row>
    <row r="127" spans="1:7" ht="15" x14ac:dyDescent="0.25">
      <c r="A127" s="39" t="s">
        <v>123</v>
      </c>
    </row>
    <row r="128" spans="1:7" ht="18.75" x14ac:dyDescent="0.3">
      <c r="A128" s="40"/>
    </row>
  </sheetData>
  <mergeCells count="28">
    <mergeCell ref="G110:G111"/>
    <mergeCell ref="G113:G114"/>
    <mergeCell ref="G102:G103"/>
    <mergeCell ref="G90:G94"/>
    <mergeCell ref="G19:G23"/>
    <mergeCell ref="G40:G42"/>
    <mergeCell ref="G106:G107"/>
    <mergeCell ref="G61:G63"/>
    <mergeCell ref="G64:G67"/>
    <mergeCell ref="G68:G72"/>
    <mergeCell ref="G73:G76"/>
    <mergeCell ref="G96:G100"/>
    <mergeCell ref="A120:G120"/>
    <mergeCell ref="A1:G1"/>
    <mergeCell ref="A2:G2"/>
    <mergeCell ref="A3:G3"/>
    <mergeCell ref="A4:G4"/>
    <mergeCell ref="A5:G5"/>
    <mergeCell ref="G43:G47"/>
    <mergeCell ref="A6:A7"/>
    <mergeCell ref="B6:B7"/>
    <mergeCell ref="C6:F6"/>
    <mergeCell ref="G6:G7"/>
    <mergeCell ref="G11:G15"/>
    <mergeCell ref="G25:G29"/>
    <mergeCell ref="G30:G34"/>
    <mergeCell ref="G35:G39"/>
    <mergeCell ref="G116:G117"/>
  </mergeCells>
  <pageMargins left="0.7" right="0.7" top="0.75" bottom="0.75" header="0.3" footer="0.3"/>
  <pageSetup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Phụ lục 2. Huyện, thành phố</vt:lpstr>
      <vt:lpstr>Phụ lục 1. Xã, phường</vt:lpstr>
      <vt:lpstr>Sheet3</vt:lpstr>
      <vt:lpstr>'Phụ lục 1. Xã, phường'!_GoBack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Ngoc Anh</cp:lastModifiedBy>
  <cp:lastPrinted>2021-10-14T03:11:50Z</cp:lastPrinted>
  <dcterms:created xsi:type="dcterms:W3CDTF">2021-10-14T03:03:01Z</dcterms:created>
  <dcterms:modified xsi:type="dcterms:W3CDTF">2021-10-15T07:13:24Z</dcterms:modified>
</cp:coreProperties>
</file>